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mzdw-my.sharepoint.com/personal/r_sniczewski_mzdw_pl/Documents/Pulpit/Przetargi 2025 RŚ/Remont DW721 Magdalenka/"/>
    </mc:Choice>
  </mc:AlternateContent>
  <xr:revisionPtr revIDLastSave="11" documentId="8_{5D004291-8D85-41DD-8DDF-7D43CFC2389A}" xr6:coauthVersionLast="47" xr6:coauthVersionMax="47" xr10:uidLastSave="{34E1A03A-A3A5-4E8B-9A68-C2A7BFF2D54E}"/>
  <bookViews>
    <workbookView xWindow="-120" yWindow="-120" windowWidth="29040" windowHeight="17520" xr2:uid="{515E5B74-9BED-4ED7-8413-1301AD19BF7A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5" i="1" l="1"/>
  <c r="E43" i="1"/>
</calcChain>
</file>

<file path=xl/sharedStrings.xml><?xml version="1.0" encoding="utf-8"?>
<sst xmlns="http://schemas.openxmlformats.org/spreadsheetml/2006/main" count="189" uniqueCount="121">
  <si>
    <t>L.p.</t>
  </si>
  <si>
    <t xml:space="preserve"> Nr SST</t>
  </si>
  <si>
    <t>Opis robót</t>
  </si>
  <si>
    <t>J.m.</t>
  </si>
  <si>
    <t>Ilość robót</t>
  </si>
  <si>
    <t>I</t>
  </si>
  <si>
    <t>ROBOTY PRZYGOTOWAWCZE</t>
  </si>
  <si>
    <t>D.01.01.01</t>
  </si>
  <si>
    <t>Roboty pomiarowe przy liniowych robotach ziemnych w terenie równinnym</t>
  </si>
  <si>
    <t>km</t>
  </si>
  <si>
    <t>II</t>
  </si>
  <si>
    <t>ROBOTY ROZBÓRKOWE</t>
  </si>
  <si>
    <t>D.05.03.11c</t>
  </si>
  <si>
    <r>
      <t>m</t>
    </r>
    <r>
      <rPr>
        <vertAlign val="superscript"/>
        <sz val="10"/>
        <color indexed="8"/>
        <rFont val="Times New Roman"/>
        <family val="1"/>
        <charset val="238"/>
      </rPr>
      <t>2</t>
    </r>
  </si>
  <si>
    <t xml:space="preserve">D. 01.02.04 </t>
  </si>
  <si>
    <t>Rozbiórka elementów dróg (podbudowa betonowa, warstwa pospółki) i wykonanie wykopów w gruntach nieskalistych na głębokość 40 cm wraz z utylizacją pozyskanego materiału</t>
  </si>
  <si>
    <t>Rozbiórka krawężników betonowych 20x30x100  z ławą wraz z utylizacją materiałów</t>
  </si>
  <si>
    <t>mb</t>
  </si>
  <si>
    <t>Rozbiórka obrzeży betonowych wraz z podbudową wraz z utylizacja pozyskanego materiału</t>
  </si>
  <si>
    <t>Rozbiórka nawierzchni chodnika wraz z podbudową wraz z utylizacja pozyskanego materiału</t>
  </si>
  <si>
    <t>m2</t>
  </si>
  <si>
    <t>III</t>
  </si>
  <si>
    <t>PODBUDOWA I ELEMENTY ULIC</t>
  </si>
  <si>
    <t>D.04.01.01</t>
  </si>
  <si>
    <t xml:space="preserve">Wykonanie koryta pod warstwy konstrukcyjne jezdni w gruncie kat II na głębokość  20 cm </t>
  </si>
  <si>
    <t>D.04.02.02</t>
  </si>
  <si>
    <t xml:space="preserve">Wykonanie warstwy mrozoodpornej z piasku lub pospółki, mechanicznie, na poszerzeniu  gr. 20 cm
 </t>
  </si>
  <si>
    <r>
      <t xml:space="preserve"> m</t>
    </r>
    <r>
      <rPr>
        <vertAlign val="superscript"/>
        <sz val="10"/>
        <color indexed="8"/>
        <rFont val="Times New Roman"/>
        <family val="1"/>
        <charset val="238"/>
      </rPr>
      <t>2</t>
    </r>
  </si>
  <si>
    <t>D.04.04.02</t>
  </si>
  <si>
    <t xml:space="preserve">Wykonanie podbudowy z kruszywa łamanego frakcji 0-31,5 mm na jezdni grubości 20 cm
</t>
  </si>
  <si>
    <t>D.04.07.01a</t>
  </si>
  <si>
    <t>Wykonanie podbudowy z betonu asfaltowego AC 22P 35/50 na jezdni o grubości warstwy 10 cm</t>
  </si>
  <si>
    <t>D.02.01.01</t>
  </si>
  <si>
    <t>Profilowanie i zagęszczenie podłoża</t>
  </si>
  <si>
    <t xml:space="preserve">Wykonanie koryta pod opornik betonowy w gruncie kat II na poszerzeniu na głębokość  20 cm </t>
  </si>
  <si>
    <t>D.08.01.01.</t>
  </si>
  <si>
    <t xml:space="preserve">Ustawienie oporników betonowych o wym. 12x30x100 cm wraz z wykonaniem ławy zwykłej  z betonu C8/10 </t>
  </si>
  <si>
    <t>IV</t>
  </si>
  <si>
    <t>NAWIERZCHNIA</t>
  </si>
  <si>
    <t>D.04.03.01</t>
  </si>
  <si>
    <t>Oczyszczenie mechaniczne nawierzchni bitumicznej</t>
  </si>
  <si>
    <t>D-04.03.01</t>
  </si>
  <si>
    <t xml:space="preserve">Mechaniczne skropienie warstw konstrukcyjnych emulsja szybkorozpadową          </t>
  </si>
  <si>
    <t>D.05.03.05b</t>
  </si>
  <si>
    <t>Wykonanie warstwy wyrównawczej z betonu asfaltowego AC 11W 50/70 KR 2 w ilości 75 kg/m²
1313 m2 x 0,075 t/m² = 984 tony</t>
  </si>
  <si>
    <t>t</t>
  </si>
  <si>
    <t>D. 05.03.26a</t>
  </si>
  <si>
    <t>Ułożenie geosiatki o wytrzymałości na rozciąganie wzdłuż i w szerz pasma min 100 kN/m.</t>
  </si>
  <si>
    <t xml:space="preserve">Wykonanie  warstwy wiążącej z betonu asfaltowego z polimeroasfaltem AC 16W PMB 25/55-60 KR 4 o gr. 6 cm                 </t>
  </si>
  <si>
    <t>D.05.03.05a</t>
  </si>
  <si>
    <t>Wykonanie warstwy ścieralnej z AC 11S PMB 45/80/55 KR 4 o grubości warstwy 4 cm</t>
  </si>
  <si>
    <t>D.03.02.01a</t>
  </si>
  <si>
    <t>Regulacja włazów ściekowych i pokryw studni kanalizacyjnych</t>
  </si>
  <si>
    <t>szt</t>
  </si>
  <si>
    <t>V</t>
  </si>
  <si>
    <t>CHODNIK</t>
  </si>
  <si>
    <t xml:space="preserve">Wykonanie koryta w gruncie kat II  na głębokość 10 cm </t>
  </si>
  <si>
    <t>D-04.04.02b</t>
  </si>
  <si>
    <t>Podbudowa z kruszywa łamanego, grubość warstwy po zagęszczeniu 10 cm</t>
  </si>
  <si>
    <t xml:space="preserve">
D.08.03.01 </t>
  </si>
  <si>
    <t xml:space="preserve">Ustawienie obrzeży betonowych o wymiarach 8x30x100 cm na ławie betonowej </t>
  </si>
  <si>
    <t xml:space="preserve">
D.05.03.23</t>
  </si>
  <si>
    <t xml:space="preserve">Wykonanie nawierzchni z kostki brukowej Holland szarej gr 6 cm  na podsypce cementowo piaskowej o grubości 4 cm </t>
  </si>
  <si>
    <t>VII</t>
  </si>
  <si>
    <t>ROWY</t>
  </si>
  <si>
    <t>D-06.04.01</t>
  </si>
  <si>
    <t>Odtworzenie rowów przydrożnych trapezowych o  głebokości 50 cm i nachyleniu skarp 1 : 1,5.</t>
  </si>
  <si>
    <t xml:space="preserve">mb      </t>
  </si>
  <si>
    <t>D-06.01.01</t>
  </si>
  <si>
    <t xml:space="preserve">Humusowanie wraz z obsianiem skarp rowów             </t>
  </si>
  <si>
    <t>IX</t>
  </si>
  <si>
    <t>ZATOKI AUTOBUSOWE</t>
  </si>
  <si>
    <t>D.01.02.04</t>
  </si>
  <si>
    <t>Rozebranie konstrukcji nawierzchni betonowych, bitumicznych i innych na zatokach autobusowych wraz z utylizacja pozyskanego materiału gr. 36 cm wraz z profilowaniem i zagęszczeniem koryta</t>
  </si>
  <si>
    <t>m²</t>
  </si>
  <si>
    <t>Rozebranie istniejącego krawężnika i  wykonanie koryta pod krawężnik betonowy w gruncie kat II  na głębokość  25 cm wraz z utylizacja pozyskanego materiału</t>
  </si>
  <si>
    <t xml:space="preserve">Ustawienie krawężników betonowych o wym. 20x30x100 cm wraz z wykonaniem ławy z oporem  z betonu C8/10 </t>
  </si>
  <si>
    <t xml:space="preserve">    mb</t>
  </si>
  <si>
    <t>Wykonanie podbudowy z betonu C 16/20 gr. 25 cm</t>
  </si>
  <si>
    <t>Wykonanie nawierzchni zatok autobusowych z kostki brukowej betonowej grubości 8 cm grafitowej  Behaton, układane na podsypce cementowo-piaskowej o grubości 3 cm, spoiny wypełnione piaskiem</t>
  </si>
  <si>
    <t>X</t>
  </si>
  <si>
    <t>ZJAZDY</t>
  </si>
  <si>
    <r>
      <rPr>
        <b/>
        <i/>
        <sz val="10"/>
        <rFont val="Times New Roman"/>
        <family val="1"/>
        <charset val="238"/>
      </rPr>
      <t xml:space="preserve">zjazdy publiczne asfaltowe  </t>
    </r>
    <r>
      <rPr>
        <sz val="10"/>
        <color indexed="8"/>
        <rFont val="Times New Roman"/>
        <family val="1"/>
        <charset val="238"/>
      </rPr>
      <t xml:space="preserve">
str. prawa i lewa</t>
    </r>
  </si>
  <si>
    <t>Rozebranie nawierzchni betonowych, bitumicznych i innych na zjazdach publicznych wraz z utylizacja pozyskanego materiału</t>
  </si>
  <si>
    <t>Wykonanie koryta w gruncie kat II  na głębokość 20 cm wraz z profilowaniem i zagęszczeniem</t>
  </si>
  <si>
    <t>D.04.04.02b</t>
  </si>
  <si>
    <t>Wykonanie podbudowy z kruszywa łamanego 0/31,5 stabilizowanego mechanicznie gr. 20 cm</t>
  </si>
  <si>
    <t xml:space="preserve">Ustawienie krawężników betonowych o wym. 15x30 cm wraz z wykonaniem ławy z oporem  z betonu C8/10 </t>
  </si>
  <si>
    <t>Wykonanie warstwy wiążącej AC 11W 50/70 o gr. 4 cm</t>
  </si>
  <si>
    <t>Wykonanie warstwy ścieralnej AC 11S 50/70 o gr. 4 cm</t>
  </si>
  <si>
    <t>zjazdy indywidualne i publiczne z kostki brukowej strona prawa i lewa</t>
  </si>
  <si>
    <t>Rozebranie istniejących rur przepustowych betonowych  na zjazdach publicznych wraz z utylizacja pozyskanego materiału</t>
  </si>
  <si>
    <t xml:space="preserve">D.01.02.04 
</t>
  </si>
  <si>
    <t>Rozebranie istniejacej nawierzchni zjazdów z nawierzchni betonowych lub kostki brukowej betonowej układane na podsypce cementowo-piaskowej wraz z utylizacja pozyskanego materiału</t>
  </si>
  <si>
    <t xml:space="preserve">Wykonanie koryta w gruncie kat II  na głębokość 20 cm </t>
  </si>
  <si>
    <t xml:space="preserve">Ustawienie oporników betonowych o wym. 12x30 cm wraz z wykonaniem ławy zwykłej  z betonu C8/10 </t>
  </si>
  <si>
    <t>Wykonanie nawierzchni zjazdów z kostki brukowej betonowej grubości 8 cm grafitowej  Behaton, układane na podsypce cementowo-piaskowej o grubości 3 cm, spoiny wypełnione piaskiem</t>
  </si>
  <si>
    <t>D.03.01.01</t>
  </si>
  <si>
    <t>Montaż przepustu z rur z polietylenu HDPE na fundamencie z betonu podkładowego wraz z zasypką z pospółki
Ø400 mm  64 mb
Ø500 mm 30 mb
Ø600 mm 19 mb</t>
  </si>
  <si>
    <t xml:space="preserve">Dostawa i montaż prefakbykowanych  ścianek oporowych dla przepustów  ułożonych na fundamencie z betonu podkładowego              
Ø400 mm  16 szt.
Ø500 mm 8 szt.
Ø600 mm 6 szt.
</t>
  </si>
  <si>
    <t>POBOCZA</t>
  </si>
  <si>
    <t xml:space="preserve">Wykonanie poboczy z destruktu pozyskanego na miejscu,  wraz z zagęszczeniem o grubości warstwy 10 cm </t>
  </si>
  <si>
    <t xml:space="preserve">
D.06.01.01</t>
  </si>
  <si>
    <t xml:space="preserve">Obsypanie ziemią pasa zieleni za poboczem </t>
  </si>
  <si>
    <t>OZNAKOWANIE</t>
  </si>
  <si>
    <t>D.07.02.01
D.07.01.01
D.07.02.02</t>
  </si>
  <si>
    <t xml:space="preserve">Aktualizacja projektu stałej organizacji ruchu wraz z wprowadzeniem zmian w oznakowaniu </t>
  </si>
  <si>
    <t>ryczałt</t>
  </si>
  <si>
    <t xml:space="preserve">
D.07.01.01
</t>
  </si>
  <si>
    <t xml:space="preserve">Wykonanie oznakowania poziomego grubowarstwowego </t>
  </si>
  <si>
    <t xml:space="preserve">
D.07.02.01
</t>
  </si>
  <si>
    <t>Ustawienie słupków prowadzacych uchylnych U-1a z znakami U-7 i U-8</t>
  </si>
  <si>
    <t>sporządził</t>
  </si>
  <si>
    <t>Robert Śniczewski</t>
  </si>
  <si>
    <t>PRZEDMIAR ROBÓT</t>
  </si>
  <si>
    <t>Remont drogi wojewódzkiej nr. 721 na odcinku od km 4+200 do km 9+870</t>
  </si>
  <si>
    <t>VI</t>
  </si>
  <si>
    <t>VIII</t>
  </si>
  <si>
    <t>Mechaniczne frezowanie warstwy z mieszanki mineralno asfaltowej na całej powierzchni istniejącej nawierzchni na grubości  4 cm z odwiezieniem materiału - na odległość 5 km na teren Bazy Rejonu Drogowego  Otwock - Piaseczno, Al.. Krakowska 223 Łazy, Do wykożystania na miejscu 2000 ton. Zamawiający dysponuje dowodami, że frezowana nawierzchnia została wbudowana po 2000 roku.</t>
  </si>
  <si>
    <t>Mechaniczne frezowanie warstwy z mieszanki mineralno asfaltowej na całej powierzchni istniejącej nawierzchni na grubości do 10 cm z odwiezieniem materiału - na odległość 5 km na teren Bazy Rejonu Drogowego  Otwock - Piaseczno,Al.. Krakowska 223 Łazy. Zamawiający dysponuje dowodami, że frezowana nawierzchnia została wbudowana po 2000 roku.</t>
  </si>
  <si>
    <t>Mechaniczne frezowanie warstwy z mieszanki mineralno asfaltowej na całej powierzchni istniejącej nawierzchni na grubości do 13 cm z odwiezieniem materiału - na odległość 5 km na teren Bazy Rejonu Drogowego  Otwock - Piaseczno, Al.. Krakowska 223 Łazy. Zamawiający dysponuje dowodami, że frezowana nawierzchnia została wbudowana po 2000 roku.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</si>
</sst>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4" x14ac:knownFonts="1">
    <font>
      <sz val="11"/>
      <color theme="1"/>
      <name val="Aptos Narrow"/>
      <family val="2"/>
      <charset val="238"/>
      <scheme val="minor"/>
    </font>
    <font>
      <b/>
      <sz val="10"/>
      <color indexed="8"/>
      <name val="Times New Roman"/>
      <family val="1"/>
      <charset val="238"/>
    </font>
    <font>
      <sz val="10"/>
      <color indexed="8"/>
      <name val="Times New Roman"/>
      <family val="1"/>
      <charset val="238"/>
    </font>
    <font>
      <vertAlign val="superscript"/>
      <sz val="10"/>
      <color indexed="8"/>
      <name val="Times New Roman"/>
      <family val="1"/>
      <charset val="238"/>
    </font>
    <font>
      <sz val="10"/>
      <name val="Times New Roman"/>
      <family val="1"/>
      <charset val="238"/>
    </font>
    <font>
      <b/>
      <sz val="11"/>
      <color indexed="8"/>
      <name val="Times New Roman"/>
      <family val="1"/>
      <charset val="238"/>
    </font>
    <font>
      <b/>
      <sz val="10"/>
      <name val="Times New Roman"/>
      <family val="1"/>
      <charset val="238"/>
    </font>
    <font>
      <i/>
      <sz val="10"/>
      <color indexed="8"/>
      <name val="Times New Roman"/>
      <family val="1"/>
      <charset val="238"/>
    </font>
    <font>
      <b/>
      <i/>
      <sz val="10"/>
      <name val="Times New Roman"/>
      <family val="1"/>
      <charset val="238"/>
    </font>
    <font>
      <b/>
      <i/>
      <sz val="10"/>
      <color indexed="8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sz val="9"/>
      <color indexed="8"/>
      <name val="Times New Roman"/>
      <family val="1"/>
      <charset val="238"/>
    </font>
    <font>
      <b/>
      <sz val="12"/>
      <color theme="1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57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2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2" fontId="2" fillId="0" borderId="2" xfId="0" applyNumberFormat="1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vertical="center" wrapText="1"/>
    </xf>
    <xf numFmtId="0" fontId="2" fillId="0" borderId="4" xfId="0" applyFont="1" applyBorder="1" applyAlignment="1">
      <alignment horizontal="center" vertical="center" wrapText="1"/>
    </xf>
    <xf numFmtId="2" fontId="2" fillId="0" borderId="3" xfId="0" applyNumberFormat="1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4" fontId="2" fillId="0" borderId="3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shrinkToFit="1"/>
    </xf>
    <xf numFmtId="2" fontId="4" fillId="0" borderId="1" xfId="0" applyNumberFormat="1" applyFont="1" applyBorder="1" applyAlignment="1">
      <alignment horizontal="center" vertical="center" shrinkToFit="1"/>
    </xf>
    <xf numFmtId="0" fontId="0" fillId="0" borderId="1" xfId="0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2" fontId="4" fillId="0" borderId="4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10" fillId="0" borderId="0" xfId="0" applyFont="1"/>
    <xf numFmtId="0" fontId="0" fillId="0" borderId="0" xfId="0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11" fillId="0" borderId="0" xfId="0" applyFont="1" applyAlignment="1">
      <alignment horizontal="left" vertical="center"/>
    </xf>
    <xf numFmtId="4" fontId="12" fillId="0" borderId="0" xfId="0" applyNumberFormat="1" applyFont="1" applyAlignment="1">
      <alignment horizontal="center" vertical="center"/>
    </xf>
    <xf numFmtId="0" fontId="10" fillId="0" borderId="0" xfId="0" applyFont="1" applyAlignment="1">
      <alignment horizontal="center"/>
    </xf>
    <xf numFmtId="4" fontId="4" fillId="0" borderId="1" xfId="0" applyNumberFormat="1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/>
    </xf>
    <xf numFmtId="4" fontId="2" fillId="0" borderId="2" xfId="0" applyNumberFormat="1" applyFont="1" applyBorder="1" applyAlignment="1">
      <alignment horizontal="center" vertical="center"/>
    </xf>
    <xf numFmtId="4" fontId="2" fillId="2" borderId="1" xfId="0" applyNumberFormat="1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0" fillId="0" borderId="0" xfId="0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1ADA22-8E17-4464-8A84-7184300D0F33}">
  <sheetPr>
    <pageSetUpPr fitToPage="1"/>
  </sheetPr>
  <dimension ref="A1:E73"/>
  <sheetViews>
    <sheetView tabSelected="1" topLeftCell="A9" workbookViewId="0">
      <selection activeCell="C11" sqref="C11"/>
    </sheetView>
  </sheetViews>
  <sheetFormatPr defaultRowHeight="15" x14ac:dyDescent="0.25"/>
  <cols>
    <col min="1" max="1" width="6.42578125" customWidth="1"/>
    <col min="2" max="2" width="14.85546875" customWidth="1"/>
    <col min="3" max="3" width="45.85546875" customWidth="1"/>
    <col min="5" max="5" width="13" customWidth="1"/>
  </cols>
  <sheetData>
    <row r="1" spans="1:5" ht="15.75" x14ac:dyDescent="0.25">
      <c r="A1" s="55" t="s">
        <v>114</v>
      </c>
      <c r="B1" s="55"/>
      <c r="C1" s="55"/>
      <c r="D1" s="55"/>
      <c r="E1" s="55"/>
    </row>
    <row r="2" spans="1:5" x14ac:dyDescent="0.25">
      <c r="A2" s="56" t="s">
        <v>115</v>
      </c>
      <c r="B2" s="56"/>
      <c r="C2" s="56"/>
      <c r="D2" s="56"/>
      <c r="E2" s="56"/>
    </row>
    <row r="4" spans="1:5" x14ac:dyDescent="0.25">
      <c r="A4" s="1" t="s">
        <v>0</v>
      </c>
      <c r="B4" s="1" t="s">
        <v>1</v>
      </c>
      <c r="C4" s="1" t="s">
        <v>2</v>
      </c>
      <c r="D4" s="1" t="s">
        <v>3</v>
      </c>
      <c r="E4" s="2" t="s">
        <v>4</v>
      </c>
    </row>
    <row r="5" spans="1:5" x14ac:dyDescent="0.25">
      <c r="A5" s="1">
        <v>1</v>
      </c>
      <c r="B5" s="1">
        <v>2</v>
      </c>
      <c r="C5" s="1">
        <v>3</v>
      </c>
      <c r="D5" s="1">
        <v>4</v>
      </c>
      <c r="E5" s="1">
        <v>5</v>
      </c>
    </row>
    <row r="6" spans="1:5" x14ac:dyDescent="0.25">
      <c r="A6" s="1" t="s">
        <v>5</v>
      </c>
      <c r="B6" s="3"/>
      <c r="C6" s="1" t="s">
        <v>6</v>
      </c>
      <c r="D6" s="3"/>
      <c r="E6" s="4"/>
    </row>
    <row r="7" spans="1:5" ht="25.5" x14ac:dyDescent="0.25">
      <c r="A7" s="3">
        <v>1</v>
      </c>
      <c r="B7" s="3" t="s">
        <v>7</v>
      </c>
      <c r="C7" s="5" t="s">
        <v>8</v>
      </c>
      <c r="D7" s="3" t="s">
        <v>9</v>
      </c>
      <c r="E7" s="6">
        <v>5.67</v>
      </c>
    </row>
    <row r="8" spans="1:5" x14ac:dyDescent="0.25">
      <c r="A8" s="7" t="s">
        <v>10</v>
      </c>
      <c r="B8" s="8"/>
      <c r="C8" s="7" t="s">
        <v>11</v>
      </c>
      <c r="D8" s="3"/>
      <c r="E8" s="9"/>
    </row>
    <row r="9" spans="1:5" ht="102" x14ac:dyDescent="0.25">
      <c r="A9" s="8">
        <v>2</v>
      </c>
      <c r="B9" s="8" t="s">
        <v>12</v>
      </c>
      <c r="C9" s="10" t="s">
        <v>118</v>
      </c>
      <c r="D9" s="3" t="s">
        <v>13</v>
      </c>
      <c r="E9" s="9">
        <v>29636</v>
      </c>
    </row>
    <row r="10" spans="1:5" ht="89.25" x14ac:dyDescent="0.25">
      <c r="A10" s="8">
        <v>3</v>
      </c>
      <c r="B10" s="10" t="s">
        <v>12</v>
      </c>
      <c r="C10" s="10" t="s">
        <v>119</v>
      </c>
      <c r="D10" s="3" t="s">
        <v>13</v>
      </c>
      <c r="E10" s="9">
        <v>8201</v>
      </c>
    </row>
    <row r="11" spans="1:5" ht="89.25" x14ac:dyDescent="0.25">
      <c r="A11" s="8">
        <v>4</v>
      </c>
      <c r="B11" s="10" t="s">
        <v>12</v>
      </c>
      <c r="C11" s="10" t="s">
        <v>120</v>
      </c>
      <c r="D11" s="3" t="s">
        <v>13</v>
      </c>
      <c r="E11" s="9">
        <v>1313</v>
      </c>
    </row>
    <row r="12" spans="1:5" ht="51" x14ac:dyDescent="0.25">
      <c r="A12" s="8">
        <v>5</v>
      </c>
      <c r="B12" s="8" t="s">
        <v>14</v>
      </c>
      <c r="C12" s="10" t="s">
        <v>15</v>
      </c>
      <c r="D12" s="3" t="s">
        <v>13</v>
      </c>
      <c r="E12" s="11">
        <v>400</v>
      </c>
    </row>
    <row r="13" spans="1:5" ht="25.5" x14ac:dyDescent="0.25">
      <c r="A13" s="8">
        <v>6</v>
      </c>
      <c r="B13" s="8" t="s">
        <v>14</v>
      </c>
      <c r="C13" s="10" t="s">
        <v>16</v>
      </c>
      <c r="D13" s="3" t="s">
        <v>17</v>
      </c>
      <c r="E13" s="11">
        <v>2332.6</v>
      </c>
    </row>
    <row r="14" spans="1:5" ht="25.5" x14ac:dyDescent="0.25">
      <c r="A14" s="8">
        <v>7</v>
      </c>
      <c r="B14" s="8" t="s">
        <v>14</v>
      </c>
      <c r="C14" s="10" t="s">
        <v>18</v>
      </c>
      <c r="D14" s="3" t="s">
        <v>17</v>
      </c>
      <c r="E14" s="11">
        <v>3252</v>
      </c>
    </row>
    <row r="15" spans="1:5" ht="25.5" x14ac:dyDescent="0.25">
      <c r="A15" s="3">
        <v>8</v>
      </c>
      <c r="B15" s="3" t="s">
        <v>14</v>
      </c>
      <c r="C15" s="5" t="s">
        <v>19</v>
      </c>
      <c r="D15" s="3" t="s">
        <v>20</v>
      </c>
      <c r="E15" s="12">
        <v>7209</v>
      </c>
    </row>
    <row r="16" spans="1:5" x14ac:dyDescent="0.25">
      <c r="A16" s="13" t="s">
        <v>21</v>
      </c>
      <c r="B16" s="14"/>
      <c r="C16" s="15" t="s">
        <v>22</v>
      </c>
      <c r="D16" s="16"/>
      <c r="E16" s="17"/>
    </row>
    <row r="17" spans="1:5" ht="25.5" x14ac:dyDescent="0.25">
      <c r="A17" s="3">
        <v>9</v>
      </c>
      <c r="B17" s="3" t="s">
        <v>23</v>
      </c>
      <c r="C17" s="5" t="s">
        <v>24</v>
      </c>
      <c r="D17" s="3" t="s">
        <v>13</v>
      </c>
      <c r="E17" s="18">
        <v>400</v>
      </c>
    </row>
    <row r="18" spans="1:5" ht="38.25" x14ac:dyDescent="0.25">
      <c r="A18" s="3">
        <v>10</v>
      </c>
      <c r="B18" s="3" t="s">
        <v>25</v>
      </c>
      <c r="C18" s="19" t="s">
        <v>26</v>
      </c>
      <c r="D18" s="3" t="s">
        <v>27</v>
      </c>
      <c r="E18" s="4">
        <v>400</v>
      </c>
    </row>
    <row r="19" spans="1:5" ht="38.25" x14ac:dyDescent="0.25">
      <c r="A19" s="3">
        <v>11</v>
      </c>
      <c r="B19" s="3" t="s">
        <v>28</v>
      </c>
      <c r="C19" s="3" t="s">
        <v>29</v>
      </c>
      <c r="D19" s="3" t="s">
        <v>27</v>
      </c>
      <c r="E19" s="4">
        <v>400</v>
      </c>
    </row>
    <row r="20" spans="1:5" ht="25.5" x14ac:dyDescent="0.25">
      <c r="A20" s="8">
        <v>12</v>
      </c>
      <c r="B20" s="8" t="s">
        <v>30</v>
      </c>
      <c r="C20" s="10" t="s">
        <v>31</v>
      </c>
      <c r="D20" s="8" t="s">
        <v>13</v>
      </c>
      <c r="E20" s="20">
        <v>400</v>
      </c>
    </row>
    <row r="21" spans="1:5" ht="15.75" x14ac:dyDescent="0.25">
      <c r="A21" s="8">
        <v>13</v>
      </c>
      <c r="B21" s="8" t="s">
        <v>32</v>
      </c>
      <c r="C21" s="10" t="s">
        <v>33</v>
      </c>
      <c r="D21" s="3" t="s">
        <v>13</v>
      </c>
      <c r="E21" s="20">
        <v>400</v>
      </c>
    </row>
    <row r="22" spans="1:5" ht="25.5" x14ac:dyDescent="0.25">
      <c r="A22" s="8">
        <v>14</v>
      </c>
      <c r="B22" s="8" t="s">
        <v>23</v>
      </c>
      <c r="C22" s="10" t="s">
        <v>34</v>
      </c>
      <c r="D22" s="8" t="s">
        <v>13</v>
      </c>
      <c r="E22" s="20">
        <v>8393</v>
      </c>
    </row>
    <row r="23" spans="1:5" ht="25.5" x14ac:dyDescent="0.25">
      <c r="A23" s="8">
        <v>15</v>
      </c>
      <c r="B23" s="8" t="s">
        <v>35</v>
      </c>
      <c r="C23" s="21" t="s">
        <v>36</v>
      </c>
      <c r="D23" s="3" t="s">
        <v>17</v>
      </c>
      <c r="E23" s="11">
        <v>8393</v>
      </c>
    </row>
    <row r="24" spans="1:5" x14ac:dyDescent="0.25">
      <c r="A24" s="1" t="s">
        <v>37</v>
      </c>
      <c r="B24" s="3"/>
      <c r="C24" s="1" t="s">
        <v>38</v>
      </c>
      <c r="D24" s="3"/>
      <c r="E24" s="18"/>
    </row>
    <row r="25" spans="1:5" ht="15.75" x14ac:dyDescent="0.25">
      <c r="A25" s="8">
        <v>16</v>
      </c>
      <c r="B25" s="8" t="s">
        <v>39</v>
      </c>
      <c r="C25" s="10" t="s">
        <v>40</v>
      </c>
      <c r="D25" s="8" t="s">
        <v>13</v>
      </c>
      <c r="E25" s="11">
        <v>77985</v>
      </c>
    </row>
    <row r="26" spans="1:5" ht="25.5" x14ac:dyDescent="0.25">
      <c r="A26" s="3">
        <v>17</v>
      </c>
      <c r="B26" s="3" t="s">
        <v>41</v>
      </c>
      <c r="C26" s="5" t="s">
        <v>42</v>
      </c>
      <c r="D26" s="3" t="s">
        <v>13</v>
      </c>
      <c r="E26" s="4">
        <v>77985</v>
      </c>
    </row>
    <row r="27" spans="1:5" ht="38.25" x14ac:dyDescent="0.25">
      <c r="A27" s="3">
        <v>18</v>
      </c>
      <c r="B27" s="3" t="s">
        <v>43</v>
      </c>
      <c r="C27" s="22" t="s">
        <v>44</v>
      </c>
      <c r="D27" s="3" t="s">
        <v>45</v>
      </c>
      <c r="E27" s="4">
        <v>984</v>
      </c>
    </row>
    <row r="28" spans="1:5" ht="25.5" x14ac:dyDescent="0.25">
      <c r="A28" s="8">
        <v>19</v>
      </c>
      <c r="B28" s="8" t="s">
        <v>46</v>
      </c>
      <c r="C28" s="10" t="s">
        <v>47</v>
      </c>
      <c r="D28" s="8" t="s">
        <v>13</v>
      </c>
      <c r="E28" s="20">
        <v>1313</v>
      </c>
    </row>
    <row r="29" spans="1:5" ht="25.5" x14ac:dyDescent="0.25">
      <c r="A29" s="8">
        <v>20</v>
      </c>
      <c r="B29" s="8" t="s">
        <v>43</v>
      </c>
      <c r="C29" s="10" t="s">
        <v>48</v>
      </c>
      <c r="D29" s="8" t="s">
        <v>13</v>
      </c>
      <c r="E29" s="9">
        <v>39136</v>
      </c>
    </row>
    <row r="30" spans="1:5" ht="25.5" x14ac:dyDescent="0.25">
      <c r="A30" s="8">
        <v>21</v>
      </c>
      <c r="B30" s="8" t="s">
        <v>49</v>
      </c>
      <c r="C30" s="10" t="s">
        <v>50</v>
      </c>
      <c r="D30" s="8" t="s">
        <v>13</v>
      </c>
      <c r="E30" s="9">
        <v>39136</v>
      </c>
    </row>
    <row r="31" spans="1:5" ht="25.5" x14ac:dyDescent="0.25">
      <c r="A31" s="3">
        <v>22</v>
      </c>
      <c r="B31" s="23" t="s">
        <v>51</v>
      </c>
      <c r="C31" s="22" t="s">
        <v>52</v>
      </c>
      <c r="D31" s="24" t="s">
        <v>53</v>
      </c>
      <c r="E31" s="51">
        <v>24</v>
      </c>
    </row>
    <row r="32" spans="1:5" x14ac:dyDescent="0.25">
      <c r="A32" s="1" t="s">
        <v>54</v>
      </c>
      <c r="B32" s="3"/>
      <c r="C32" s="1" t="s">
        <v>55</v>
      </c>
      <c r="D32" s="25"/>
      <c r="E32" s="4"/>
    </row>
    <row r="33" spans="1:5" ht="15.75" x14ac:dyDescent="0.25">
      <c r="A33" s="14">
        <v>23</v>
      </c>
      <c r="B33" s="8" t="s">
        <v>23</v>
      </c>
      <c r="C33" s="10" t="s">
        <v>56</v>
      </c>
      <c r="D33" s="3" t="s">
        <v>13</v>
      </c>
      <c r="E33" s="20">
        <v>7209</v>
      </c>
    </row>
    <row r="34" spans="1:5" ht="25.5" x14ac:dyDescent="0.25">
      <c r="A34" s="3">
        <v>24</v>
      </c>
      <c r="B34" s="3" t="s">
        <v>57</v>
      </c>
      <c r="C34" s="5" t="s">
        <v>58</v>
      </c>
      <c r="D34" s="25" t="s">
        <v>13</v>
      </c>
      <c r="E34" s="52">
        <v>7209</v>
      </c>
    </row>
    <row r="35" spans="1:5" ht="25.5" x14ac:dyDescent="0.25">
      <c r="A35" s="3">
        <v>25</v>
      </c>
      <c r="B35" s="8" t="s">
        <v>59</v>
      </c>
      <c r="C35" s="10" t="s">
        <v>60</v>
      </c>
      <c r="D35" s="3" t="s">
        <v>17</v>
      </c>
      <c r="E35" s="11">
        <v>3252</v>
      </c>
    </row>
    <row r="36" spans="1:5" ht="38.25" x14ac:dyDescent="0.25">
      <c r="A36" s="8">
        <v>26</v>
      </c>
      <c r="B36" s="8" t="s">
        <v>61</v>
      </c>
      <c r="C36" s="10" t="s">
        <v>62</v>
      </c>
      <c r="D36" s="8" t="s">
        <v>13</v>
      </c>
      <c r="E36" s="11">
        <v>7209</v>
      </c>
    </row>
    <row r="37" spans="1:5" x14ac:dyDescent="0.25">
      <c r="A37" s="26" t="s">
        <v>116</v>
      </c>
      <c r="B37" s="3"/>
      <c r="C37" s="1" t="s">
        <v>64</v>
      </c>
      <c r="D37" s="3"/>
      <c r="E37" s="4"/>
    </row>
    <row r="38" spans="1:5" ht="25.5" x14ac:dyDescent="0.25">
      <c r="A38" s="8">
        <v>27</v>
      </c>
      <c r="B38" s="8" t="s">
        <v>65</v>
      </c>
      <c r="C38" s="10" t="s">
        <v>66</v>
      </c>
      <c r="D38" s="8" t="s">
        <v>67</v>
      </c>
      <c r="E38" s="9">
        <v>500</v>
      </c>
    </row>
    <row r="39" spans="1:5" ht="15.75" x14ac:dyDescent="0.25">
      <c r="A39" s="3">
        <v>28</v>
      </c>
      <c r="B39" s="3" t="s">
        <v>68</v>
      </c>
      <c r="C39" s="5" t="s">
        <v>69</v>
      </c>
      <c r="D39" s="25" t="s">
        <v>13</v>
      </c>
      <c r="E39" s="4">
        <v>1000</v>
      </c>
    </row>
    <row r="40" spans="1:5" x14ac:dyDescent="0.25">
      <c r="A40" s="27" t="s">
        <v>63</v>
      </c>
      <c r="B40" s="3"/>
      <c r="C40" s="1" t="s">
        <v>71</v>
      </c>
      <c r="D40" s="25"/>
      <c r="E40" s="4"/>
    </row>
    <row r="41" spans="1:5" ht="51" x14ac:dyDescent="0.25">
      <c r="A41" s="3">
        <v>29</v>
      </c>
      <c r="B41" s="3" t="s">
        <v>72</v>
      </c>
      <c r="C41" s="5" t="s">
        <v>73</v>
      </c>
      <c r="D41" s="3" t="s">
        <v>74</v>
      </c>
      <c r="E41" s="18">
        <v>1162</v>
      </c>
    </row>
    <row r="42" spans="1:5" ht="38.25" x14ac:dyDescent="0.25">
      <c r="A42" s="3">
        <v>30</v>
      </c>
      <c r="B42" s="3" t="s">
        <v>23</v>
      </c>
      <c r="C42" s="5" t="s">
        <v>75</v>
      </c>
      <c r="D42" s="3" t="s">
        <v>17</v>
      </c>
      <c r="E42" s="18">
        <v>615</v>
      </c>
    </row>
    <row r="43" spans="1:5" ht="25.5" x14ac:dyDescent="0.25">
      <c r="A43" s="3">
        <v>31</v>
      </c>
      <c r="B43" s="3" t="s">
        <v>35</v>
      </c>
      <c r="C43" s="19" t="s">
        <v>76</v>
      </c>
      <c r="D43" s="25" t="s">
        <v>77</v>
      </c>
      <c r="E43" s="12">
        <f>838+75</f>
        <v>913</v>
      </c>
    </row>
    <row r="44" spans="1:5" x14ac:dyDescent="0.25">
      <c r="A44" s="3">
        <v>32</v>
      </c>
      <c r="B44" s="3"/>
      <c r="C44" s="5" t="s">
        <v>78</v>
      </c>
      <c r="D44" s="3" t="s">
        <v>74</v>
      </c>
      <c r="E44" s="18">
        <v>1162</v>
      </c>
    </row>
    <row r="45" spans="1:5" ht="51" x14ac:dyDescent="0.25">
      <c r="A45" s="3">
        <v>33</v>
      </c>
      <c r="B45" s="14" t="s">
        <v>61</v>
      </c>
      <c r="C45" s="10" t="s">
        <v>79</v>
      </c>
      <c r="D45" s="28" t="s">
        <v>13</v>
      </c>
      <c r="E45" s="53">
        <f>6266+54</f>
        <v>6320</v>
      </c>
    </row>
    <row r="46" spans="1:5" x14ac:dyDescent="0.25">
      <c r="A46" s="29" t="s">
        <v>117</v>
      </c>
      <c r="B46" s="3"/>
      <c r="C46" s="1" t="s">
        <v>81</v>
      </c>
      <c r="D46" s="3"/>
      <c r="E46" s="4"/>
    </row>
    <row r="47" spans="1:5" ht="26.25" x14ac:dyDescent="0.25">
      <c r="A47" s="30"/>
      <c r="B47" s="8"/>
      <c r="C47" s="31" t="s">
        <v>82</v>
      </c>
      <c r="D47" s="3"/>
      <c r="E47" s="20"/>
    </row>
    <row r="48" spans="1:5" ht="38.25" x14ac:dyDescent="0.25">
      <c r="A48" s="3">
        <v>34</v>
      </c>
      <c r="B48" s="3" t="s">
        <v>23</v>
      </c>
      <c r="C48" s="5" t="s">
        <v>75</v>
      </c>
      <c r="D48" s="3" t="s">
        <v>17</v>
      </c>
      <c r="E48" s="18">
        <v>410</v>
      </c>
    </row>
    <row r="49" spans="1:5" ht="38.25" x14ac:dyDescent="0.25">
      <c r="A49" s="3">
        <v>35</v>
      </c>
      <c r="B49" s="3" t="s">
        <v>72</v>
      </c>
      <c r="C49" s="5" t="s">
        <v>83</v>
      </c>
      <c r="D49" s="3" t="s">
        <v>74</v>
      </c>
      <c r="E49" s="18">
        <v>2509</v>
      </c>
    </row>
    <row r="50" spans="1:5" ht="25.5" x14ac:dyDescent="0.25">
      <c r="A50" s="3">
        <v>36</v>
      </c>
      <c r="B50" s="14" t="s">
        <v>23</v>
      </c>
      <c r="C50" s="32" t="s">
        <v>84</v>
      </c>
      <c r="D50" s="16" t="s">
        <v>13</v>
      </c>
      <c r="E50" s="33">
        <v>670</v>
      </c>
    </row>
    <row r="51" spans="1:5" ht="25.5" x14ac:dyDescent="0.25">
      <c r="A51" s="3">
        <v>37</v>
      </c>
      <c r="B51" s="3" t="s">
        <v>85</v>
      </c>
      <c r="C51" s="5" t="s">
        <v>86</v>
      </c>
      <c r="D51" s="3" t="s">
        <v>74</v>
      </c>
      <c r="E51" s="18">
        <v>670</v>
      </c>
    </row>
    <row r="52" spans="1:5" ht="25.5" x14ac:dyDescent="0.25">
      <c r="A52" s="3">
        <v>38</v>
      </c>
      <c r="B52" s="8" t="s">
        <v>35</v>
      </c>
      <c r="C52" s="21" t="s">
        <v>87</v>
      </c>
      <c r="D52" s="25" t="s">
        <v>77</v>
      </c>
      <c r="E52" s="11">
        <v>838</v>
      </c>
    </row>
    <row r="53" spans="1:5" x14ac:dyDescent="0.25">
      <c r="A53" s="3">
        <v>39</v>
      </c>
      <c r="B53" s="8" t="s">
        <v>43</v>
      </c>
      <c r="C53" s="5" t="s">
        <v>88</v>
      </c>
      <c r="D53" s="3" t="s">
        <v>74</v>
      </c>
      <c r="E53" s="18">
        <v>1620</v>
      </c>
    </row>
    <row r="54" spans="1:5" x14ac:dyDescent="0.25">
      <c r="A54" s="3">
        <v>40</v>
      </c>
      <c r="B54" s="3" t="s">
        <v>43</v>
      </c>
      <c r="C54" s="5" t="s">
        <v>89</v>
      </c>
      <c r="D54" s="3" t="s">
        <v>74</v>
      </c>
      <c r="E54" s="54">
        <v>2509</v>
      </c>
    </row>
    <row r="55" spans="1:5" ht="27" x14ac:dyDescent="0.25">
      <c r="A55" s="8"/>
      <c r="B55" s="3"/>
      <c r="C55" s="34" t="s">
        <v>90</v>
      </c>
      <c r="D55" s="3"/>
      <c r="E55" s="18"/>
    </row>
    <row r="56" spans="1:5" ht="38.25" x14ac:dyDescent="0.25">
      <c r="A56" s="8">
        <v>41</v>
      </c>
      <c r="B56" s="3" t="s">
        <v>72</v>
      </c>
      <c r="C56" s="5" t="s">
        <v>91</v>
      </c>
      <c r="D56" s="3" t="s">
        <v>17</v>
      </c>
      <c r="E56" s="18">
        <v>113</v>
      </c>
    </row>
    <row r="57" spans="1:5" ht="51" x14ac:dyDescent="0.25">
      <c r="A57" s="3">
        <v>42</v>
      </c>
      <c r="B57" s="3" t="s">
        <v>92</v>
      </c>
      <c r="C57" s="5" t="s">
        <v>93</v>
      </c>
      <c r="D57" s="25" t="s">
        <v>13</v>
      </c>
      <c r="E57" s="52">
        <v>6266</v>
      </c>
    </row>
    <row r="58" spans="1:5" ht="15.75" x14ac:dyDescent="0.25">
      <c r="A58" s="8">
        <v>43</v>
      </c>
      <c r="B58" s="8" t="s">
        <v>23</v>
      </c>
      <c r="C58" s="10" t="s">
        <v>94</v>
      </c>
      <c r="D58" s="3" t="s">
        <v>13</v>
      </c>
      <c r="E58" s="20">
        <v>6266</v>
      </c>
    </row>
    <row r="59" spans="1:5" ht="25.5" x14ac:dyDescent="0.25">
      <c r="A59" s="8">
        <v>44</v>
      </c>
      <c r="B59" s="8" t="s">
        <v>35</v>
      </c>
      <c r="C59" s="21" t="s">
        <v>95</v>
      </c>
      <c r="D59" s="3" t="s">
        <v>17</v>
      </c>
      <c r="E59" s="11">
        <v>2947</v>
      </c>
    </row>
    <row r="60" spans="1:5" ht="25.5" x14ac:dyDescent="0.25">
      <c r="A60" s="8">
        <v>45</v>
      </c>
      <c r="B60" s="3" t="s">
        <v>85</v>
      </c>
      <c r="C60" s="5" t="s">
        <v>86</v>
      </c>
      <c r="D60" s="3" t="s">
        <v>74</v>
      </c>
      <c r="E60" s="18">
        <v>6266</v>
      </c>
    </row>
    <row r="61" spans="1:5" ht="51" x14ac:dyDescent="0.25">
      <c r="A61" s="8">
        <v>46</v>
      </c>
      <c r="B61" s="14" t="s">
        <v>61</v>
      </c>
      <c r="C61" s="5" t="s">
        <v>96</v>
      </c>
      <c r="D61" s="25" t="s">
        <v>13</v>
      </c>
      <c r="E61" s="52">
        <v>6266</v>
      </c>
    </row>
    <row r="62" spans="1:5" ht="76.5" x14ac:dyDescent="0.25">
      <c r="A62" s="8">
        <v>47</v>
      </c>
      <c r="B62" s="8" t="s">
        <v>97</v>
      </c>
      <c r="C62" s="35" t="s">
        <v>98</v>
      </c>
      <c r="D62" s="36" t="s">
        <v>17</v>
      </c>
      <c r="E62" s="37">
        <v>113</v>
      </c>
    </row>
    <row r="63" spans="1:5" ht="89.25" x14ac:dyDescent="0.25">
      <c r="A63" s="8">
        <v>48</v>
      </c>
      <c r="B63" s="8" t="s">
        <v>97</v>
      </c>
      <c r="C63" s="35" t="s">
        <v>99</v>
      </c>
      <c r="D63" s="36" t="s">
        <v>53</v>
      </c>
      <c r="E63" s="37">
        <v>30</v>
      </c>
    </row>
    <row r="64" spans="1:5" x14ac:dyDescent="0.25">
      <c r="A64" s="7" t="s">
        <v>70</v>
      </c>
      <c r="B64" s="8"/>
      <c r="C64" s="1" t="s">
        <v>100</v>
      </c>
      <c r="D64" s="38"/>
      <c r="E64" s="4"/>
    </row>
    <row r="65" spans="1:5" ht="25.5" x14ac:dyDescent="0.25">
      <c r="A65" s="8">
        <v>49</v>
      </c>
      <c r="B65" s="8" t="s">
        <v>85</v>
      </c>
      <c r="C65" s="10" t="s">
        <v>101</v>
      </c>
      <c r="D65" s="3" t="s">
        <v>13</v>
      </c>
      <c r="E65" s="9">
        <v>8393</v>
      </c>
    </row>
    <row r="66" spans="1:5" ht="25.5" x14ac:dyDescent="0.25">
      <c r="A66" s="3">
        <v>50</v>
      </c>
      <c r="B66" s="3" t="s">
        <v>102</v>
      </c>
      <c r="C66" s="5" t="s">
        <v>103</v>
      </c>
      <c r="D66" s="3" t="s">
        <v>13</v>
      </c>
      <c r="E66" s="18">
        <v>3357</v>
      </c>
    </row>
    <row r="67" spans="1:5" x14ac:dyDescent="0.25">
      <c r="A67" s="39" t="s">
        <v>80</v>
      </c>
      <c r="B67" s="23"/>
      <c r="C67" s="40" t="s">
        <v>104</v>
      </c>
      <c r="D67" s="23"/>
      <c r="E67" s="41"/>
    </row>
    <row r="68" spans="1:5" ht="38.25" x14ac:dyDescent="0.25">
      <c r="A68" s="3">
        <v>51</v>
      </c>
      <c r="B68" s="8" t="s">
        <v>105</v>
      </c>
      <c r="C68" s="5" t="s">
        <v>106</v>
      </c>
      <c r="D68" s="3" t="s">
        <v>107</v>
      </c>
      <c r="E68" s="18">
        <v>1</v>
      </c>
    </row>
    <row r="69" spans="1:5" ht="38.25" x14ac:dyDescent="0.25">
      <c r="A69" s="23">
        <v>52</v>
      </c>
      <c r="B69" s="3" t="s">
        <v>108</v>
      </c>
      <c r="C69" s="5" t="s">
        <v>109</v>
      </c>
      <c r="D69" s="3" t="s">
        <v>13</v>
      </c>
      <c r="E69" s="18">
        <v>2100</v>
      </c>
    </row>
    <row r="70" spans="1:5" ht="38.25" x14ac:dyDescent="0.25">
      <c r="A70" s="8">
        <v>53</v>
      </c>
      <c r="B70" s="3" t="s">
        <v>110</v>
      </c>
      <c r="C70" s="5" t="s">
        <v>111</v>
      </c>
      <c r="D70" s="3" t="s">
        <v>53</v>
      </c>
      <c r="E70" s="18">
        <v>112</v>
      </c>
    </row>
    <row r="71" spans="1:5" x14ac:dyDescent="0.25">
      <c r="A71" s="42"/>
      <c r="B71" s="43"/>
      <c r="C71" s="44"/>
      <c r="D71" s="45"/>
      <c r="E71" s="46"/>
    </row>
    <row r="72" spans="1:5" x14ac:dyDescent="0.25">
      <c r="A72" s="47"/>
      <c r="B72" s="48" t="s">
        <v>112</v>
      </c>
      <c r="C72" s="44"/>
      <c r="D72" s="45"/>
      <c r="E72" s="49"/>
    </row>
    <row r="73" spans="1:5" x14ac:dyDescent="0.25">
      <c r="A73" s="50"/>
      <c r="B73" s="48" t="s">
        <v>113</v>
      </c>
      <c r="C73" s="44"/>
      <c r="D73" s="45"/>
      <c r="E73" s="46"/>
    </row>
  </sheetData>
  <mergeCells count="2">
    <mergeCell ref="A1:E1"/>
    <mergeCell ref="A2:E2"/>
  </mergeCells>
  <pageMargins left="0.7" right="0.7" top="0.75" bottom="0.75" header="0.3" footer="0.3"/>
  <pageSetup paperSize="9" scale="97" fitToHeight="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MZDW Robert Śniczewski</dc:creator>
  <cp:lastModifiedBy>MZDW Robert Śniczewski</cp:lastModifiedBy>
  <cp:lastPrinted>2025-03-31T05:30:10Z</cp:lastPrinted>
  <dcterms:created xsi:type="dcterms:W3CDTF">2025-02-19T11:20:11Z</dcterms:created>
  <dcterms:modified xsi:type="dcterms:W3CDTF">2025-04-01T06:07:34Z</dcterms:modified>
</cp:coreProperties>
</file>