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filterPrivacy="1" defaultThemeVersion="124226"/>
  <xr:revisionPtr revIDLastSave="0" documentId="13_ncr:1_{23B6E1F8-E874-45E9-8C0B-E170C3786108}" xr6:coauthVersionLast="47" xr6:coauthVersionMax="47" xr10:uidLastSave="{00000000-0000-0000-0000-000000000000}"/>
  <bookViews>
    <workbookView xWindow="-108" yWindow="-108" windowWidth="23256" windowHeight="12456" tabRatio="590" xr2:uid="{00000000-000D-0000-FFFF-FFFF00000000}"/>
  </bookViews>
  <sheets>
    <sheet name="poprawiony (2)" sheetId="4" r:id="rId1"/>
    <sheet name="Arkusz1" sheetId="5" r:id="rId2"/>
  </sheets>
  <externalReferences>
    <externalReference r:id="rId3"/>
  </externalReferences>
  <definedNames>
    <definedName name="_xlnm._FilterDatabase" localSheetId="0" hidden="1">'poprawiony (2)'!$B$7:$K$60</definedName>
    <definedName name="_xlnm.Print_Titles" localSheetId="0">'poprawiony (2)'!#REF!</definedName>
  </definedNames>
  <calcPr calcId="181029"/>
</workbook>
</file>

<file path=xl/calcChain.xml><?xml version="1.0" encoding="utf-8"?>
<calcChain xmlns="http://schemas.openxmlformats.org/spreadsheetml/2006/main">
  <c r="A76" i="4" l="1"/>
  <c r="A77" i="4"/>
  <c r="A75" i="4" l="1"/>
  <c r="A74" i="4"/>
  <c r="A73" i="4"/>
  <c r="A72" i="4"/>
  <c r="A71" i="4"/>
  <c r="A69" i="4"/>
  <c r="A68" i="4"/>
  <c r="A67" i="4"/>
  <c r="A66" i="4"/>
  <c r="A65" i="4"/>
  <c r="A64" i="4"/>
  <c r="A63" i="4"/>
  <c r="A62" i="4"/>
  <c r="I40" i="4"/>
  <c r="K40" i="4" s="1"/>
  <c r="I39" i="4"/>
  <c r="K39" i="4" s="1"/>
  <c r="I38" i="4"/>
  <c r="K38" i="4" s="1"/>
  <c r="I37" i="4"/>
  <c r="K37" i="4" s="1"/>
  <c r="I44" i="4"/>
  <c r="K44" i="4" s="1"/>
  <c r="I59" i="4"/>
  <c r="K59" i="4" s="1"/>
  <c r="I28" i="4"/>
  <c r="K28" i="4" s="1"/>
  <c r="I27" i="4"/>
  <c r="K27" i="4" s="1"/>
  <c r="I10" i="4"/>
  <c r="K10" i="4" s="1"/>
  <c r="I11" i="4"/>
  <c r="K11" i="4" s="1"/>
  <c r="I12" i="4"/>
  <c r="K12" i="4" s="1"/>
  <c r="I13" i="4"/>
  <c r="K13" i="4" s="1"/>
  <c r="I14" i="4"/>
  <c r="K14" i="4" s="1"/>
  <c r="I15" i="4"/>
  <c r="K15" i="4" s="1"/>
  <c r="I16" i="4"/>
  <c r="K16" i="4" s="1"/>
  <c r="I17" i="4"/>
  <c r="K17" i="4" s="1"/>
  <c r="I18" i="4"/>
  <c r="K18" i="4" s="1"/>
  <c r="I19" i="4"/>
  <c r="K19" i="4" s="1"/>
  <c r="I20" i="4"/>
  <c r="K20" i="4" s="1"/>
  <c r="I21" i="4"/>
  <c r="K21" i="4" s="1"/>
  <c r="I22" i="4"/>
  <c r="K22" i="4" s="1"/>
  <c r="I23" i="4"/>
  <c r="K23" i="4" s="1"/>
  <c r="I24" i="4"/>
  <c r="K24" i="4" s="1"/>
  <c r="I25" i="4"/>
  <c r="K25" i="4" s="1"/>
  <c r="I26" i="4"/>
  <c r="K26" i="4" s="1"/>
  <c r="I29" i="4"/>
  <c r="K29" i="4" s="1"/>
  <c r="I30" i="4"/>
  <c r="K30" i="4" s="1"/>
  <c r="I31" i="4"/>
  <c r="K31" i="4" s="1"/>
  <c r="I32" i="4"/>
  <c r="K32" i="4" s="1"/>
  <c r="I33" i="4"/>
  <c r="K33" i="4" s="1"/>
  <c r="I34" i="4"/>
  <c r="K34" i="4" s="1"/>
  <c r="I35" i="4"/>
  <c r="K35" i="4" s="1"/>
  <c r="I36" i="4"/>
  <c r="K36" i="4" s="1"/>
  <c r="I41" i="4"/>
  <c r="K41" i="4" s="1"/>
  <c r="I42" i="4"/>
  <c r="K42" i="4" s="1"/>
  <c r="I43" i="4"/>
  <c r="K43" i="4" s="1"/>
  <c r="I45" i="4"/>
  <c r="K45" i="4" s="1"/>
  <c r="I46" i="4"/>
  <c r="K46" i="4" s="1"/>
  <c r="I47" i="4"/>
  <c r="K47" i="4" s="1"/>
  <c r="I48" i="4"/>
  <c r="K48" i="4" s="1"/>
  <c r="I49" i="4"/>
  <c r="K49" i="4" s="1"/>
  <c r="I50" i="4"/>
  <c r="K50" i="4" s="1"/>
  <c r="I51" i="4"/>
  <c r="K51" i="4" s="1"/>
  <c r="I52" i="4"/>
  <c r="K52" i="4" s="1"/>
  <c r="I53" i="4"/>
  <c r="K53" i="4" s="1"/>
  <c r="I54" i="4"/>
  <c r="K54" i="4" s="1"/>
  <c r="I55" i="4"/>
  <c r="K55" i="4" s="1"/>
  <c r="I56" i="4"/>
  <c r="K56" i="4" s="1"/>
  <c r="I57" i="4"/>
  <c r="K57" i="4" s="1"/>
  <c r="I58" i="4"/>
  <c r="K58" i="4" s="1"/>
  <c r="I9" i="4"/>
  <c r="K9" i="4" s="1"/>
  <c r="K60" i="4" l="1"/>
  <c r="I60" i="4"/>
</calcChain>
</file>

<file path=xl/sharedStrings.xml><?xml version="1.0" encoding="utf-8"?>
<sst xmlns="http://schemas.openxmlformats.org/spreadsheetml/2006/main" count="117" uniqueCount="69">
  <si>
    <t xml:space="preserve">Wartość zadania            </t>
  </si>
  <si>
    <t>szt</t>
  </si>
  <si>
    <t>Bęben drukarki Brother MFC-L5750 DW</t>
  </si>
  <si>
    <t>Bęben MLT-R116 Samsung Xpress SL-M2875ND</t>
  </si>
  <si>
    <t>Toner do Drukarki Samsung Laser MFP SCX 3405</t>
  </si>
  <si>
    <t>Toner do drukarki HP LaserJet Pro 400 MFP</t>
  </si>
  <si>
    <t xml:space="preserve">Toner do drukarki HP LaserJet 1536 dnf </t>
  </si>
  <si>
    <t>Toner do drukarki HP LaserJet 1320</t>
  </si>
  <si>
    <t>Toner do drukarki HP LaserJet 1102</t>
  </si>
  <si>
    <t>Toner do drukarki HP  2035/2055</t>
  </si>
  <si>
    <t xml:space="preserve">Toner Samsung Xpress M2875ND </t>
  </si>
  <si>
    <t>Atramenty, kasety, tonery do drukarek komputerowych</t>
  </si>
  <si>
    <t>Ilość</t>
  </si>
  <si>
    <t>J.m</t>
  </si>
  <si>
    <t>Asortyment</t>
  </si>
  <si>
    <t>Bęben drukarki Brother MFC-L2712DN</t>
  </si>
  <si>
    <t>Toner do drukarki HP LaserJet Pro M 225 dn MFP</t>
  </si>
  <si>
    <t>Toner do drukarki HP LaserJet P3015</t>
  </si>
  <si>
    <t>Kaseta EPSON ERC28 barwiąca</t>
  </si>
  <si>
    <r>
      <t xml:space="preserve">Toner HP W2070A 117A Black </t>
    </r>
    <r>
      <rPr>
        <b/>
        <sz val="11"/>
        <color indexed="8"/>
        <rFont val="Calibri"/>
        <family val="2"/>
        <charset val="238"/>
        <scheme val="minor"/>
      </rPr>
      <t>OEM</t>
    </r>
  </si>
  <si>
    <r>
      <t xml:space="preserve">Toner HP W2070A 117A Cyan </t>
    </r>
    <r>
      <rPr>
        <b/>
        <sz val="11"/>
        <color indexed="8"/>
        <rFont val="Calibri"/>
        <family val="2"/>
        <charset val="238"/>
        <scheme val="minor"/>
      </rPr>
      <t>OEM</t>
    </r>
  </si>
  <si>
    <r>
      <t xml:space="preserve">Toner HP W2070A 117A Yellow </t>
    </r>
    <r>
      <rPr>
        <b/>
        <sz val="11"/>
        <color indexed="8"/>
        <rFont val="Calibri"/>
        <family val="2"/>
        <charset val="238"/>
        <scheme val="minor"/>
      </rPr>
      <t>OEM</t>
    </r>
  </si>
  <si>
    <r>
      <t xml:space="preserve">Toner HP W2070A 117A Magenta </t>
    </r>
    <r>
      <rPr>
        <b/>
        <sz val="11"/>
        <color indexed="8"/>
        <rFont val="Calibri"/>
        <family val="2"/>
        <charset val="238"/>
        <scheme val="minor"/>
      </rPr>
      <t>OEM</t>
    </r>
  </si>
  <si>
    <r>
      <t xml:space="preserve">Atrament czarny do drukarki Epson PP-100 PJIC 6 </t>
    </r>
    <r>
      <rPr>
        <b/>
        <sz val="11"/>
        <color indexed="8"/>
        <rFont val="Calibri"/>
        <family val="2"/>
        <charset val="238"/>
        <scheme val="minor"/>
      </rPr>
      <t>OEM</t>
    </r>
  </si>
  <si>
    <r>
      <t xml:space="preserve">Atrament czerwony do drukarki Epson PP-100 PJIC 6 </t>
    </r>
    <r>
      <rPr>
        <b/>
        <sz val="11"/>
        <color indexed="8"/>
        <rFont val="Calibri"/>
        <family val="2"/>
        <charset val="238"/>
        <scheme val="minor"/>
      </rPr>
      <t>OEM</t>
    </r>
  </si>
  <si>
    <r>
      <t xml:space="preserve">Atrament jasnoniebieski do drukarki Epson PP-100 PJIC 6 </t>
    </r>
    <r>
      <rPr>
        <b/>
        <sz val="11"/>
        <color indexed="8"/>
        <rFont val="Calibri"/>
        <family val="2"/>
        <charset val="238"/>
        <scheme val="minor"/>
      </rPr>
      <t>OEM</t>
    </r>
  </si>
  <si>
    <r>
      <t xml:space="preserve">Atrament niebieski do drukarki Epson PP-100 PJIC 6 </t>
    </r>
    <r>
      <rPr>
        <b/>
        <sz val="11"/>
        <color indexed="8"/>
        <rFont val="Calibri"/>
        <family val="2"/>
        <charset val="238"/>
        <scheme val="minor"/>
      </rPr>
      <t>OEM</t>
    </r>
  </si>
  <si>
    <r>
      <t xml:space="preserve">Atrament różowy do drukarki Epson PP-100 PJIC 6 </t>
    </r>
    <r>
      <rPr>
        <b/>
        <sz val="11"/>
        <color indexed="8"/>
        <rFont val="Calibri"/>
        <family val="2"/>
        <charset val="238"/>
        <scheme val="minor"/>
      </rPr>
      <t>OEM</t>
    </r>
  </si>
  <si>
    <r>
      <t xml:space="preserve">Atrament żółty do drukarki Epson PP-100 PJIC 6 </t>
    </r>
    <r>
      <rPr>
        <b/>
        <sz val="11"/>
        <color indexed="8"/>
        <rFont val="Calibri"/>
        <family val="2"/>
        <charset val="238"/>
        <scheme val="minor"/>
      </rPr>
      <t>OEM</t>
    </r>
  </si>
  <si>
    <r>
      <t xml:space="preserve">Atrament HP 651 czarny </t>
    </r>
    <r>
      <rPr>
        <b/>
        <sz val="11"/>
        <color indexed="8"/>
        <rFont val="Calibri"/>
        <family val="2"/>
        <charset val="238"/>
        <scheme val="minor"/>
      </rPr>
      <t>OEM</t>
    </r>
  </si>
  <si>
    <r>
      <t xml:space="preserve">Atrament HP 651 kolor </t>
    </r>
    <r>
      <rPr>
        <b/>
        <sz val="11"/>
        <color indexed="8"/>
        <rFont val="Calibri"/>
        <family val="2"/>
        <charset val="238"/>
        <scheme val="minor"/>
      </rPr>
      <t>OEM</t>
    </r>
  </si>
  <si>
    <r>
      <t xml:space="preserve">Toner do drukarki Brother MFC-L 5710 </t>
    </r>
    <r>
      <rPr>
        <b/>
        <sz val="11"/>
        <rFont val="Calibri"/>
        <family val="2"/>
        <charset val="238"/>
        <scheme val="minor"/>
      </rPr>
      <t>OEM</t>
    </r>
    <r>
      <rPr>
        <sz val="11"/>
        <rFont val="Calibri"/>
        <family val="2"/>
        <charset val="238"/>
        <scheme val="minor"/>
      </rPr>
      <t>- 3000  str</t>
    </r>
  </si>
  <si>
    <r>
      <t>Toner do drukarki Brother MFC-L 5710</t>
    </r>
    <r>
      <rPr>
        <b/>
        <sz val="11"/>
        <rFont val="Calibri"/>
        <family val="2"/>
        <charset val="238"/>
        <scheme val="minor"/>
      </rPr>
      <t xml:space="preserve"> OEM</t>
    </r>
    <r>
      <rPr>
        <sz val="11"/>
        <rFont val="Calibri"/>
        <family val="2"/>
        <charset val="238"/>
        <scheme val="minor"/>
      </rPr>
      <t>- 6000  str</t>
    </r>
  </si>
  <si>
    <r>
      <t xml:space="preserve">Toner KYOCERA TK-527OK kit Black </t>
    </r>
    <r>
      <rPr>
        <b/>
        <sz val="11"/>
        <rFont val="Calibri"/>
        <family val="2"/>
        <charset val="238"/>
        <scheme val="minor"/>
      </rPr>
      <t>OEM</t>
    </r>
  </si>
  <si>
    <r>
      <t xml:space="preserve">Toner KYOCERA TK-527OY kit Yellow </t>
    </r>
    <r>
      <rPr>
        <b/>
        <sz val="11"/>
        <rFont val="Calibri"/>
        <family val="2"/>
        <charset val="238"/>
        <scheme val="minor"/>
      </rPr>
      <t>OEM</t>
    </r>
  </si>
  <si>
    <r>
      <t xml:space="preserve">Toner KYOCERA TK-527OC kit Cyjan </t>
    </r>
    <r>
      <rPr>
        <b/>
        <sz val="11"/>
        <rFont val="Calibri"/>
        <family val="2"/>
        <charset val="238"/>
        <scheme val="minor"/>
      </rPr>
      <t>OEM</t>
    </r>
  </si>
  <si>
    <r>
      <t xml:space="preserve">Toner KYOCERA TK-527OM kit Magenta </t>
    </r>
    <r>
      <rPr>
        <b/>
        <sz val="11"/>
        <rFont val="Calibri"/>
        <family val="2"/>
        <charset val="238"/>
        <scheme val="minor"/>
      </rPr>
      <t>OEM</t>
    </r>
  </si>
  <si>
    <r>
      <t>Bęben do drukarki Brother MFC-L 5710</t>
    </r>
    <r>
      <rPr>
        <b/>
        <sz val="11"/>
        <rFont val="Calibri"/>
        <family val="2"/>
        <charset val="238"/>
        <scheme val="minor"/>
      </rPr>
      <t xml:space="preserve"> OEM</t>
    </r>
  </si>
  <si>
    <r>
      <t xml:space="preserve">Bęben Brother DR-3400 </t>
    </r>
    <r>
      <rPr>
        <b/>
        <sz val="11"/>
        <color indexed="8"/>
        <rFont val="Calibri"/>
        <family val="2"/>
        <charset val="238"/>
        <scheme val="minor"/>
      </rPr>
      <t>OEM</t>
    </r>
  </si>
  <si>
    <t>SYMBOL KASETY OEM</t>
  </si>
  <si>
    <t>RODZAJ KASETY</t>
  </si>
  <si>
    <t>SYMBOL KASETY RÓWNOWAŻNEJ</t>
  </si>
  <si>
    <t>Cena zł netto</t>
  </si>
  <si>
    <t>Wartość zł netto</t>
  </si>
  <si>
    <t>Wartość zł brutto</t>
  </si>
  <si>
    <t>Toner do drukarki Brother MFC-L5750DW - 8,0k.</t>
  </si>
  <si>
    <t>Toner do drukarki Brother MFC-L2712DW - 3,0k.</t>
  </si>
  <si>
    <t>VAT %</t>
  </si>
  <si>
    <r>
      <t xml:space="preserve">Toner do drukarki Ricoh MP 3055 SP (ksero) </t>
    </r>
    <r>
      <rPr>
        <b/>
        <sz val="11"/>
        <color indexed="8"/>
        <rFont val="Calibri"/>
        <family val="2"/>
        <charset val="238"/>
        <scheme val="minor"/>
      </rPr>
      <t>OEM</t>
    </r>
  </si>
  <si>
    <r>
      <t xml:space="preserve">Bęben do drukarki HL-B2180dw </t>
    </r>
    <r>
      <rPr>
        <b/>
        <sz val="11"/>
        <color indexed="8"/>
        <rFont val="Calibri"/>
        <family val="2"/>
        <charset val="238"/>
        <scheme val="minor"/>
      </rPr>
      <t>OEM</t>
    </r>
  </si>
  <si>
    <r>
      <t xml:space="preserve">Toner do drukarki Brother MFCL 3730, żółty </t>
    </r>
    <r>
      <rPr>
        <b/>
        <sz val="11"/>
        <rFont val="Calibri"/>
        <family val="2"/>
        <charset val="238"/>
        <scheme val="minor"/>
      </rPr>
      <t>OEM</t>
    </r>
  </si>
  <si>
    <r>
      <t xml:space="preserve">Toner do drukarki Brother MFCL 3730, czarny </t>
    </r>
    <r>
      <rPr>
        <b/>
        <sz val="11"/>
        <rFont val="Calibri"/>
        <family val="2"/>
        <charset val="238"/>
        <scheme val="minor"/>
      </rPr>
      <t>OEM</t>
    </r>
  </si>
  <si>
    <t>ZADANIE I</t>
  </si>
  <si>
    <r>
      <t xml:space="preserve">Toner do drukarki Brother MFCL 3730, czerwony </t>
    </r>
    <r>
      <rPr>
        <b/>
        <sz val="11"/>
        <rFont val="Calibri"/>
        <family val="2"/>
        <charset val="238"/>
        <scheme val="minor"/>
      </rPr>
      <t>OEM</t>
    </r>
  </si>
  <si>
    <r>
      <t xml:space="preserve">Toner do drukarki Brother MFCL 3730, niebieski </t>
    </r>
    <r>
      <rPr>
        <b/>
        <sz val="11"/>
        <rFont val="Calibri"/>
        <family val="2"/>
        <charset val="238"/>
        <scheme val="minor"/>
      </rPr>
      <t>OEM</t>
    </r>
  </si>
  <si>
    <t xml:space="preserve">szt </t>
  </si>
  <si>
    <r>
      <t>Toner Brother czarny TN-3480</t>
    </r>
    <r>
      <rPr>
        <b/>
        <sz val="11"/>
        <rFont val="Calibri"/>
        <family val="2"/>
        <charset val="238"/>
        <scheme val="minor"/>
      </rPr>
      <t xml:space="preserve"> OEM</t>
    </r>
  </si>
  <si>
    <t>Toner do drukarki HP LaserJet Pro M 203dw</t>
  </si>
  <si>
    <r>
      <t xml:space="preserve">Toner HP PRO M 203dn </t>
    </r>
    <r>
      <rPr>
        <b/>
        <sz val="11"/>
        <color indexed="8"/>
        <rFont val="Calibri"/>
        <family val="2"/>
        <charset val="238"/>
        <scheme val="minor"/>
      </rPr>
      <t>OEM</t>
    </r>
  </si>
  <si>
    <r>
      <t xml:space="preserve">Toner Xerox Versalink C7030 Black </t>
    </r>
    <r>
      <rPr>
        <b/>
        <sz val="11"/>
        <rFont val="Calibri"/>
        <family val="2"/>
        <charset val="238"/>
        <scheme val="minor"/>
      </rPr>
      <t>OEM</t>
    </r>
  </si>
  <si>
    <r>
      <t xml:space="preserve">Toner Xerox Versalink C7030 Cyjan </t>
    </r>
    <r>
      <rPr>
        <b/>
        <sz val="11"/>
        <rFont val="Calibri"/>
        <family val="2"/>
        <charset val="238"/>
        <scheme val="minor"/>
      </rPr>
      <t>OEM</t>
    </r>
  </si>
  <si>
    <r>
      <t xml:space="preserve">Toner Xerox Versalink C7030 Magenta </t>
    </r>
    <r>
      <rPr>
        <b/>
        <sz val="11"/>
        <rFont val="Calibri"/>
        <family val="2"/>
        <charset val="238"/>
        <scheme val="minor"/>
      </rPr>
      <t>OEM</t>
    </r>
  </si>
  <si>
    <r>
      <t xml:space="preserve">Toner Xerox Versalink C7030 Yellow </t>
    </r>
    <r>
      <rPr>
        <b/>
        <sz val="11"/>
        <rFont val="Calibri"/>
        <family val="2"/>
        <charset val="238"/>
        <scheme val="minor"/>
      </rPr>
      <t>OEM</t>
    </r>
  </si>
  <si>
    <t>sz</t>
  </si>
  <si>
    <r>
      <t xml:space="preserve">Atrament HP No.62 XL Black </t>
    </r>
    <r>
      <rPr>
        <b/>
        <sz val="11"/>
        <color indexed="8"/>
        <rFont val="Calibri"/>
        <family val="2"/>
        <charset val="238"/>
        <scheme val="minor"/>
      </rPr>
      <t>OEM</t>
    </r>
  </si>
  <si>
    <r>
      <t xml:space="preserve">Toner do drukarki HL-B 2180dw </t>
    </r>
    <r>
      <rPr>
        <b/>
        <sz val="11"/>
        <color indexed="8"/>
        <rFont val="Calibri"/>
        <family val="2"/>
        <charset val="238"/>
        <scheme val="minor"/>
      </rPr>
      <t xml:space="preserve">OEM </t>
    </r>
  </si>
  <si>
    <r>
      <t xml:space="preserve">Toner do drukarki LaserJet Pro 4002dn </t>
    </r>
    <r>
      <rPr>
        <b/>
        <sz val="11"/>
        <color indexed="8"/>
        <rFont val="Calibri"/>
        <family val="2"/>
        <charset val="238"/>
        <scheme val="minor"/>
      </rPr>
      <t>OEM</t>
    </r>
  </si>
  <si>
    <t>Załącznik Nr 2 do SWZ(Nr 1 do Umowy)</t>
  </si>
  <si>
    <t>Dokumenty, które Wykonawca musi złóżyc wraz z ofertą: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</si>
</sst>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8"/>
      <color rgb="FF000000"/>
      <name val="Tahoma"/>
      <family val="2"/>
      <charset val="238"/>
    </font>
    <font>
      <b/>
      <sz val="8"/>
      <name val="Tahoma"/>
      <family val="2"/>
      <charset val="238"/>
    </font>
    <font>
      <sz val="10"/>
      <name val="Times New Roman"/>
      <family val="1"/>
      <charset val="238"/>
    </font>
    <font>
      <sz val="10"/>
      <color indexed="8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4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i/>
      <sz val="12"/>
      <color indexed="8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9" fontId="12" fillId="0" borderId="0" applyFont="0" applyFill="0" applyBorder="0" applyAlignment="0" applyProtection="0"/>
  </cellStyleXfs>
  <cellXfs count="58">
    <xf numFmtId="0" fontId="0" fillId="0" borderId="0" xfId="0"/>
    <xf numFmtId="0" fontId="2" fillId="0" borderId="0" xfId="1" applyFont="1"/>
    <xf numFmtId="0" fontId="2" fillId="0" borderId="0" xfId="1" applyFont="1" applyAlignment="1">
      <alignment wrapText="1"/>
    </xf>
    <xf numFmtId="0" fontId="3" fillId="0" borderId="0" xfId="1" applyFont="1"/>
    <xf numFmtId="0" fontId="5" fillId="2" borderId="1" xfId="1" applyFont="1" applyFill="1" applyBorder="1"/>
    <xf numFmtId="0" fontId="5" fillId="2" borderId="1" xfId="1" applyFont="1" applyFill="1" applyBorder="1" applyAlignment="1">
      <alignment vertical="top" wrapText="1"/>
    </xf>
    <xf numFmtId="3" fontId="3" fillId="0" borderId="1" xfId="1" applyNumberFormat="1" applyFont="1" applyBorder="1" applyAlignment="1">
      <alignment horizontal="center"/>
    </xf>
    <xf numFmtId="0" fontId="4" fillId="3" borderId="1" xfId="1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center" vertical="center" wrapText="1"/>
    </xf>
    <xf numFmtId="0" fontId="3" fillId="3" borderId="1" xfId="1" applyFont="1" applyFill="1" applyBorder="1" applyAlignment="1">
      <alignment horizontal="center" vertical="center" wrapText="1"/>
    </xf>
    <xf numFmtId="49" fontId="6" fillId="3" borderId="1" xfId="0" applyNumberFormat="1" applyFont="1" applyFill="1" applyBorder="1" applyAlignment="1">
      <alignment horizontal="center" vertical="center" wrapText="1" readingOrder="1"/>
    </xf>
    <xf numFmtId="49" fontId="6" fillId="3" borderId="2" xfId="0" applyNumberFormat="1" applyFont="1" applyFill="1" applyBorder="1" applyAlignment="1">
      <alignment horizontal="center" vertical="center" wrapText="1" readingOrder="1"/>
    </xf>
    <xf numFmtId="0" fontId="7" fillId="3" borderId="1" xfId="1" applyFont="1" applyFill="1" applyBorder="1" applyAlignment="1">
      <alignment horizontal="center" vertical="center" wrapText="1"/>
    </xf>
    <xf numFmtId="0" fontId="1" fillId="2" borderId="1" xfId="1" applyFill="1" applyBorder="1" applyAlignment="1">
      <alignment horizontal="center"/>
    </xf>
    <xf numFmtId="2" fontId="8" fillId="0" borderId="2" xfId="1" applyNumberFormat="1" applyFont="1" applyBorder="1"/>
    <xf numFmtId="4" fontId="8" fillId="2" borderId="1" xfId="1" applyNumberFormat="1" applyFont="1" applyFill="1" applyBorder="1" applyAlignment="1">
      <alignment wrapText="1"/>
    </xf>
    <xf numFmtId="0" fontId="3" fillId="0" borderId="0" xfId="1" applyFont="1" applyAlignment="1">
      <alignment wrapText="1"/>
    </xf>
    <xf numFmtId="0" fontId="11" fillId="4" borderId="3" xfId="1" applyFont="1" applyFill="1" applyBorder="1" applyAlignment="1">
      <alignment horizontal="center" wrapText="1"/>
    </xf>
    <xf numFmtId="0" fontId="2" fillId="4" borderId="3" xfId="1" applyFont="1" applyFill="1" applyBorder="1"/>
    <xf numFmtId="0" fontId="3" fillId="4" borderId="3" xfId="1" applyFont="1" applyFill="1" applyBorder="1"/>
    <xf numFmtId="0" fontId="2" fillId="4" borderId="4" xfId="1" applyFont="1" applyFill="1" applyBorder="1"/>
    <xf numFmtId="9" fontId="8" fillId="2" borderId="1" xfId="2" applyFont="1" applyFill="1" applyBorder="1" applyAlignment="1">
      <alignment wrapText="1"/>
    </xf>
    <xf numFmtId="0" fontId="0" fillId="0" borderId="5" xfId="0" applyBorder="1"/>
    <xf numFmtId="0" fontId="1" fillId="0" borderId="8" xfId="1" applyBorder="1"/>
    <xf numFmtId="0" fontId="5" fillId="2" borderId="9" xfId="1" applyFont="1" applyFill="1" applyBorder="1" applyAlignment="1">
      <alignment wrapText="1"/>
    </xf>
    <xf numFmtId="0" fontId="5" fillId="2" borderId="10" xfId="1" applyFont="1" applyFill="1" applyBorder="1" applyAlignment="1">
      <alignment vertical="top" wrapText="1"/>
    </xf>
    <xf numFmtId="3" fontId="3" fillId="0" borderId="10" xfId="1" applyNumberFormat="1" applyFont="1" applyBorder="1" applyAlignment="1">
      <alignment horizontal="center"/>
    </xf>
    <xf numFmtId="0" fontId="1" fillId="2" borderId="10" xfId="1" applyFill="1" applyBorder="1" applyAlignment="1">
      <alignment horizontal="center"/>
    </xf>
    <xf numFmtId="2" fontId="8" fillId="0" borderId="11" xfId="1" applyNumberFormat="1" applyFont="1" applyBorder="1"/>
    <xf numFmtId="4" fontId="8" fillId="2" borderId="10" xfId="1" applyNumberFormat="1" applyFont="1" applyFill="1" applyBorder="1" applyAlignment="1">
      <alignment wrapText="1"/>
    </xf>
    <xf numFmtId="9" fontId="8" fillId="2" borderId="10" xfId="2" applyFont="1" applyFill="1" applyBorder="1" applyAlignment="1">
      <alignment wrapText="1"/>
    </xf>
    <xf numFmtId="4" fontId="9" fillId="2" borderId="12" xfId="1" applyNumberFormat="1" applyFont="1" applyFill="1" applyBorder="1" applyAlignment="1">
      <alignment horizontal="right" wrapText="1"/>
    </xf>
    <xf numFmtId="0" fontId="5" fillId="2" borderId="13" xfId="1" applyFont="1" applyFill="1" applyBorder="1" applyAlignment="1">
      <alignment wrapText="1"/>
    </xf>
    <xf numFmtId="4" fontId="9" fillId="2" borderId="14" xfId="1" applyNumberFormat="1" applyFont="1" applyFill="1" applyBorder="1" applyAlignment="1">
      <alignment horizontal="right" wrapText="1"/>
    </xf>
    <xf numFmtId="0" fontId="5" fillId="0" borderId="13" xfId="1" applyFont="1" applyBorder="1" applyAlignment="1">
      <alignment wrapText="1"/>
    </xf>
    <xf numFmtId="0" fontId="2" fillId="2" borderId="13" xfId="1" applyFont="1" applyFill="1" applyBorder="1" applyAlignment="1">
      <alignment wrapText="1"/>
    </xf>
    <xf numFmtId="0" fontId="5" fillId="2" borderId="15" xfId="1" applyFont="1" applyFill="1" applyBorder="1" applyAlignment="1">
      <alignment wrapText="1"/>
    </xf>
    <xf numFmtId="0" fontId="5" fillId="2" borderId="16" xfId="1" applyFont="1" applyFill="1" applyBorder="1"/>
    <xf numFmtId="3" fontId="3" fillId="0" borderId="16" xfId="1" applyNumberFormat="1" applyFont="1" applyBorder="1" applyAlignment="1">
      <alignment horizontal="center"/>
    </xf>
    <xf numFmtId="0" fontId="1" fillId="2" borderId="16" xfId="1" applyFill="1" applyBorder="1" applyAlignment="1">
      <alignment horizontal="center"/>
    </xf>
    <xf numFmtId="2" fontId="8" fillId="0" borderId="17" xfId="1" applyNumberFormat="1" applyFont="1" applyBorder="1"/>
    <xf numFmtId="4" fontId="8" fillId="2" borderId="16" xfId="1" applyNumberFormat="1" applyFont="1" applyFill="1" applyBorder="1" applyAlignment="1">
      <alignment wrapText="1"/>
    </xf>
    <xf numFmtId="9" fontId="8" fillId="2" borderId="16" xfId="2" applyFont="1" applyFill="1" applyBorder="1" applyAlignment="1">
      <alignment wrapText="1"/>
    </xf>
    <xf numFmtId="4" fontId="9" fillId="2" borderId="18" xfId="1" applyNumberFormat="1" applyFont="1" applyFill="1" applyBorder="1" applyAlignment="1">
      <alignment horizontal="right" wrapText="1"/>
    </xf>
    <xf numFmtId="0" fontId="4" fillId="2" borderId="19" xfId="1" applyFont="1" applyFill="1" applyBorder="1" applyAlignment="1">
      <alignment horizontal="right" wrapText="1"/>
    </xf>
    <xf numFmtId="0" fontId="5" fillId="2" borderId="20" xfId="1" applyFont="1" applyFill="1" applyBorder="1"/>
    <xf numFmtId="3" fontId="3" fillId="2" borderId="20" xfId="1" applyNumberFormat="1" applyFont="1" applyFill="1" applyBorder="1" applyAlignment="1">
      <alignment horizontal="center"/>
    </xf>
    <xf numFmtId="0" fontId="0" fillId="0" borderId="20" xfId="0" applyBorder="1"/>
    <xf numFmtId="4" fontId="10" fillId="2" borderId="21" xfId="1" applyNumberFormat="1" applyFont="1" applyFill="1" applyBorder="1" applyAlignment="1">
      <alignment wrapText="1"/>
    </xf>
    <xf numFmtId="0" fontId="3" fillId="0" borderId="0" xfId="1" applyFont="1" applyAlignment="1">
      <alignment horizontal="left" wrapText="1"/>
    </xf>
    <xf numFmtId="0" fontId="2" fillId="2" borderId="0" xfId="1" applyFont="1" applyFill="1"/>
    <xf numFmtId="9" fontId="8" fillId="2" borderId="22" xfId="2" applyFont="1" applyFill="1" applyBorder="1" applyAlignment="1">
      <alignment wrapText="1"/>
    </xf>
    <xf numFmtId="0" fontId="2" fillId="0" borderId="0" xfId="1" applyFont="1"/>
    <xf numFmtId="0" fontId="3" fillId="0" borderId="0" xfId="1" applyFont="1"/>
    <xf numFmtId="0" fontId="2" fillId="0" borderId="0" xfId="1" applyFont="1" applyAlignment="1">
      <alignment wrapText="1"/>
    </xf>
    <xf numFmtId="0" fontId="13" fillId="2" borderId="5" xfId="1" applyFont="1" applyFill="1" applyBorder="1" applyAlignment="1">
      <alignment horizontal="center" vertical="center" wrapText="1"/>
    </xf>
    <xf numFmtId="0" fontId="13" fillId="2" borderId="6" xfId="1" applyFont="1" applyFill="1" applyBorder="1" applyAlignment="1">
      <alignment horizontal="center" vertical="center" wrapText="1"/>
    </xf>
    <xf numFmtId="0" fontId="13" fillId="2" borderId="7" xfId="1" applyFont="1" applyFill="1" applyBorder="1" applyAlignment="1">
      <alignment horizontal="center" vertical="center" wrapText="1"/>
    </xf>
  </cellXfs>
  <cellStyles count="3">
    <cellStyle name="Normalny" xfId="0" builtinId="0"/>
    <cellStyle name="Normalny 2" xfId="1" xr:uid="{00000000-0005-0000-0000-000001000000}"/>
    <cellStyle name="Procentowy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O:\4%20MK\POWY&#379;EJ%20130%20000%20Z&#321;\2025\33%20Tonery,%20atramenty,%20kasety%20i%20b&#281;bny%20do%20drukarek\Do%20publikacji\Za&#322;&#261;cznik%20nr%202%20do%20wniosku.xlsx" TargetMode="External"/><Relationship Id="rId1" Type="http://schemas.openxmlformats.org/officeDocument/2006/relationships/externalLinkPath" Target="Za&#322;&#261;cznik%20nr%202%20do%20wniosku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rkusz1"/>
    </sheetNames>
    <sheetDataSet>
      <sheetData sheetId="0">
        <row r="11">
          <cell r="A11" t="str">
            <v>1. Zamawiający dopuszcza zaoferowanie materiałów eksploatacyjnych równoważnych (tzw.zamenników). Przez równoważne Zamawiający rozumie produkty w pełni kompatybilne z urządzeniami w których maja być uzytkowane materiały eksploatacyjne, oraz posiadajace nie gorsze niż produkty oryginalne parametry w zakresie wydajnosci, niezawodności oraz jakości. Zamontowanie i używanie materiałów eksploatacyjnych równoważnych nie może powodować utraty gwarancji producenta drukarki.</v>
          </cell>
        </row>
        <row r="12">
          <cell r="A12" t="str">
            <v>2. Oferowane materiały eksploatacyjne równoważne muszą być wytwarzane pod nadzorem zintegrowanego systemu zarządzania jakością, środowiskiem oraz BHP zgodnego z wymogami norm: - ISO 9001:2015 w zakresie wymagań Systemu Zarządzania Jakością obejmującą projektowania, produkcji, testowania i dystrybucji komputerowych materiałów eksploatacyjnych, - ISO 14001:2015 w zakresie wymagań Systemu Zarzadząnia środowiskiem obejmujacą sprzedaż, produkcję, projektowanie, testowanie i konfekcjonowanie materiałów eksploatacyjnych.</v>
          </cell>
        </row>
        <row r="13">
          <cell r="A13" t="str">
            <v>3.Oferowane produkty muszą być fabrycznie nowe, w oryginalnych opakowaniach producenta z widocznym logo i symbolem produktu, posiadające wszelkie zabezpieczenia szczelności zbiorników z tonerem odpowiednie do uszczelnień stosowanych przez producentów urzadzeń i gwarantujące bezpieczeństwo użytkowania.Zamawiający nie dopuszcza materiałów eksploatacyjnych regenerowanych (powtórnie napełnianych).</v>
          </cell>
        </row>
        <row r="22">
          <cell r="A22" t="str">
            <v>4. Zamawiający wymaga,aby produkty równoważne objęte były dożywotnią gwarancją trwającą do momentu wyczerpania ładunku barwiącego(bez limitu czasu i stopnia zużycia).</v>
          </cell>
        </row>
        <row r="23">
          <cell r="A23" t="str">
            <v>5.Oferowane równoważne materiały eksploatacyjne nie mogą powodować ograniczeń funkcji i mozliwosci sprzętu oraz zaniżać jakość wydruku w stosunku do materiałów oryginalnych. Wymagana jest również pełna kompatybilnośc z oprogramowaniem sprzętu:informowanie o liczbie wydrukowanych stron, poziomie zuzycia tonera, tuszu, głowicy - jeśli sprzęt posiada takie możliwości. W przypadku, kiedy produkt oryginalny posiada wbudowany układ scalony, który monitoruje proces druku, produkt równowazny winien posiadać analogiczny element działajacy w ten sam sposób.</v>
          </cell>
        </row>
        <row r="24">
          <cell r="A24" t="str">
            <v>6. Równoważne materiały eksploatacyjne nie mogą naruszać zastrzeżeń patentowych producentów urządzeń drukujących.</v>
          </cell>
        </row>
        <row r="25">
          <cell r="A25" t="str">
            <v>7. W przypadku awarii urządzenia drukującego, której przyczyną będzie użycie materiału eksploatacyjnego równoważnego (zgodnie z ofertąWykonawcy)Wykonawca zobowiązuje się do naprawy lub dokona wymiany sprzętu na nowy na swój koszt. Naprawa odbędzie się w autoryzowanym serwisie lub przeprowadzona będzie przez osobę posiadającą odpowiednie uprawnienia. Czas reakcji do 4 H (kryterium oceny).</v>
          </cell>
        </row>
        <row r="26">
          <cell r="A26" t="str">
            <v>8. Wykonawca zobowiązuje się do odbioru i dalszego zagospodarowania odpadów w postaci zużytych pojemników po dostarczonych produktach zgodnie z wymaganiami prawnymi w tym zakresie. Koszt odbioru oraz dalsze zagospodarowanie ponosi Wykonawca. Odbiór zużytych pojemników odbywać się będzie  w terminie uzgodnionym obustronnie, nie później jednak niż w terminie 21 dni od otrzymania zgłoszenia na wskazany przez Wykonawcę e-mail. Każdorazowobedzie wystawiana stosowna karta przekazania odpadów w systemie BDO przez Zamawiającego.</v>
          </cell>
        </row>
        <row r="30">
          <cell r="A30" t="str">
            <v>1.Raporty z testów wydajnościowych dla każdego produktu równoważnego, w których producent potwierdza wskazane parametry. Zamawiajacy wymaga, aby testy prowadzone były zgodnie z miedzynarodowymi normami tj. ISO 19752:2004, ISO 19798:2006i ISO 24711:2006. Raporty sporządzone w języku polskim, powinny zawierać wszystkie informacje wymagane przez wskazane normy.</v>
          </cell>
        </row>
        <row r="31">
          <cell r="A31" t="str">
            <v>2. Karty charakterystyki bezpieczeństwa materiałów eksploatacyjnych dla  produktów równoważnych zgodnie z wymogami Dyrektywy Unii Europejskiej.</v>
          </cell>
        </row>
        <row r="32">
          <cell r="A32" t="str">
            <v>3. Kopia certyfikatów ISO 9001:2015 i ISO 14001:2015 dla produktów równoważnych. Certyfikaty potwierdzające zgodność z powyższymi normami ISO, powinny być wystawione przez jednostkę certyfikacyjną.</v>
          </cell>
        </row>
        <row r="33">
          <cell r="A33" t="str">
            <v>4. Oświadczenie producenta, że oferowane produkty równoważne są fabrycznie nowe, nieregenerowane oraz że posiadają parametry jakościowe i funkcjonalność takie same lub lepsze w stosunku do materiałówwyprodukowanych przez producenta urządzenia.</v>
          </cell>
        </row>
        <row r="34">
          <cell r="A34" t="str">
            <v>5.Oświadczenie producenta, że oferowane produkty równważne spełniają wymagania prawa polskiego i Unii Europejskiej w zakresie wprowadzenia na rynek oraz w zakresie nienaruszenia patentów producenta urzadzeń drukujacych.W szczególnosci w odniesieniu do urzadzeń laserowych marki HP i Brother Zamawiajacy wymaga wskazania w oświadczeniu, że w przypadku zainstalowania równoważnego kartidża urządzenie drukujące rozpozna go właściwie, czyli jako nieoryginalny( na wyświetlaczu drukarki, na ekranie lub na stronie statusowej zostanie wyswietlona właściwa informacja)</v>
          </cell>
        </row>
        <row r="35">
          <cell r="A35" t="str">
            <v>6. Kopia stosownych pozwoleń na zbieranie, transport i odzysk odpadów po tonerach i tuszach, a w przypadku korzystania na zasobach innego podmiotu, oświadczenia tego podmiotu o udzieleniu Wykonawcy wsparcia w tym zakresie w ramach realizacji umowy.</v>
          </cell>
        </row>
        <row r="36">
          <cell r="A36" t="str">
            <v>7. Dokumenty stwierdzające, iż Wykonawca dysponuje osobami zdolnymi do wykonania serwisu drukarek - imienny certyfikat o zakończeniu szkolenia z naprawy i konserwacji drukarek min. w stopniu Technika Serwisu drukarek laserowych i atramentowych.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16"/>
  <sheetViews>
    <sheetView tabSelected="1" topLeftCell="A40" workbookViewId="0">
      <selection activeCell="F15" sqref="F15"/>
    </sheetView>
  </sheetViews>
  <sheetFormatPr defaultColWidth="8.88671875" defaultRowHeight="14.4" x14ac:dyDescent="0.3"/>
  <cols>
    <col min="1" max="1" width="3.109375" style="1" customWidth="1"/>
    <col min="2" max="2" width="67.44140625" style="2" customWidth="1"/>
    <col min="3" max="3" width="9.109375" style="1" customWidth="1"/>
    <col min="4" max="4" width="8.33203125" style="3" customWidth="1"/>
    <col min="5" max="5" width="14.77734375" style="1" customWidth="1"/>
    <col min="6" max="6" width="11.33203125" style="1" customWidth="1"/>
    <col min="7" max="7" width="13.5546875" style="1" customWidth="1"/>
    <col min="8" max="8" width="11.33203125" style="1" customWidth="1"/>
    <col min="9" max="9" width="14.6640625" style="1" customWidth="1"/>
    <col min="10" max="10" width="8.88671875" style="1"/>
    <col min="11" max="11" width="13.6640625" style="1" customWidth="1"/>
    <col min="12" max="16384" width="8.88671875" style="1"/>
  </cols>
  <sheetData>
    <row r="1" spans="1:11" x14ac:dyDescent="0.3">
      <c r="B1" s="16"/>
      <c r="J1" s="2"/>
    </row>
    <row r="3" spans="1:11" x14ac:dyDescent="0.3">
      <c r="B3" s="49" t="s">
        <v>67</v>
      </c>
    </row>
    <row r="4" spans="1:11" x14ac:dyDescent="0.3">
      <c r="B4" s="49"/>
    </row>
    <row r="6" spans="1:11" ht="18" x14ac:dyDescent="0.35">
      <c r="B6" s="17" t="s">
        <v>52</v>
      </c>
      <c r="C6" s="18"/>
      <c r="D6" s="19"/>
      <c r="E6" s="18"/>
      <c r="F6" s="18"/>
      <c r="G6" s="18"/>
      <c r="H6" s="18"/>
      <c r="I6" s="18"/>
      <c r="J6" s="18"/>
      <c r="K6" s="20"/>
    </row>
    <row r="7" spans="1:11" ht="46.5" customHeight="1" x14ac:dyDescent="0.3">
      <c r="B7" s="8" t="s">
        <v>14</v>
      </c>
      <c r="C7" s="7" t="s">
        <v>13</v>
      </c>
      <c r="D7" s="9" t="s">
        <v>12</v>
      </c>
      <c r="E7" s="10" t="s">
        <v>39</v>
      </c>
      <c r="F7" s="10" t="s">
        <v>40</v>
      </c>
      <c r="G7" s="10" t="s">
        <v>41</v>
      </c>
      <c r="H7" s="11" t="s">
        <v>42</v>
      </c>
      <c r="I7" s="12" t="s">
        <v>43</v>
      </c>
      <c r="J7" s="12" t="s">
        <v>47</v>
      </c>
      <c r="K7" s="12" t="s">
        <v>44</v>
      </c>
    </row>
    <row r="8" spans="1:11" ht="16.2" thickBot="1" x14ac:dyDescent="0.35">
      <c r="B8" s="55" t="s">
        <v>11</v>
      </c>
      <c r="C8" s="56"/>
      <c r="D8" s="56"/>
      <c r="E8" s="56"/>
      <c r="F8" s="56"/>
      <c r="G8" s="57"/>
      <c r="H8" s="22"/>
      <c r="I8" s="23"/>
      <c r="J8" s="23"/>
      <c r="K8" s="23"/>
    </row>
    <row r="9" spans="1:11" x14ac:dyDescent="0.3">
      <c r="B9" s="24" t="s">
        <v>19</v>
      </c>
      <c r="C9" s="25" t="s">
        <v>1</v>
      </c>
      <c r="D9" s="26">
        <v>1</v>
      </c>
      <c r="E9" s="27"/>
      <c r="F9" s="27"/>
      <c r="G9" s="27"/>
      <c r="H9" s="28"/>
      <c r="I9" s="29">
        <f>D9*H9</f>
        <v>0</v>
      </c>
      <c r="J9" s="30"/>
      <c r="K9" s="31">
        <f>I9*1.23</f>
        <v>0</v>
      </c>
    </row>
    <row r="10" spans="1:11" x14ac:dyDescent="0.3">
      <c r="B10" s="32" t="s">
        <v>20</v>
      </c>
      <c r="C10" s="5" t="s">
        <v>1</v>
      </c>
      <c r="D10" s="6">
        <v>1</v>
      </c>
      <c r="E10" s="13"/>
      <c r="F10" s="13"/>
      <c r="G10" s="13"/>
      <c r="H10" s="14"/>
      <c r="I10" s="15">
        <f t="shared" ref="I10:I59" si="0">D10*H10</f>
        <v>0</v>
      </c>
      <c r="J10" s="21"/>
      <c r="K10" s="33">
        <f t="shared" ref="K10:K59" si="1">I10*1.23</f>
        <v>0</v>
      </c>
    </row>
    <row r="11" spans="1:11" x14ac:dyDescent="0.3">
      <c r="B11" s="32" t="s">
        <v>21</v>
      </c>
      <c r="C11" s="5" t="s">
        <v>1</v>
      </c>
      <c r="D11" s="6">
        <v>1</v>
      </c>
      <c r="E11" s="13"/>
      <c r="F11" s="13"/>
      <c r="G11" s="13"/>
      <c r="H11" s="14"/>
      <c r="I11" s="15">
        <f t="shared" si="0"/>
        <v>0</v>
      </c>
      <c r="J11" s="21"/>
      <c r="K11" s="33">
        <f t="shared" si="1"/>
        <v>0</v>
      </c>
    </row>
    <row r="12" spans="1:11" x14ac:dyDescent="0.3">
      <c r="B12" s="32" t="s">
        <v>22</v>
      </c>
      <c r="C12" s="5" t="s">
        <v>1</v>
      </c>
      <c r="D12" s="6">
        <v>1</v>
      </c>
      <c r="E12" s="13"/>
      <c r="F12" s="13"/>
      <c r="G12" s="13"/>
      <c r="H12" s="14"/>
      <c r="I12" s="15">
        <f t="shared" si="0"/>
        <v>0</v>
      </c>
      <c r="J12" s="21"/>
      <c r="K12" s="33">
        <f t="shared" si="1"/>
        <v>0</v>
      </c>
    </row>
    <row r="13" spans="1:11" x14ac:dyDescent="0.3">
      <c r="A13" s="50"/>
      <c r="B13" s="32" t="s">
        <v>64</v>
      </c>
      <c r="C13" s="5" t="s">
        <v>1</v>
      </c>
      <c r="D13" s="6">
        <v>25</v>
      </c>
      <c r="E13" s="13"/>
      <c r="F13" s="13"/>
      <c r="G13" s="13"/>
      <c r="H13" s="14"/>
      <c r="I13" s="15">
        <f t="shared" si="0"/>
        <v>0</v>
      </c>
      <c r="J13" s="21"/>
      <c r="K13" s="33">
        <f t="shared" si="1"/>
        <v>0</v>
      </c>
    </row>
    <row r="14" spans="1:11" x14ac:dyDescent="0.3">
      <c r="A14" s="50"/>
      <c r="B14" s="32" t="s">
        <v>24</v>
      </c>
      <c r="C14" s="5" t="s">
        <v>1</v>
      </c>
      <c r="D14" s="6">
        <v>8</v>
      </c>
      <c r="E14" s="13"/>
      <c r="F14" s="13"/>
      <c r="G14" s="13"/>
      <c r="H14" s="14"/>
      <c r="I14" s="15">
        <f t="shared" si="0"/>
        <v>0</v>
      </c>
      <c r="J14" s="21"/>
      <c r="K14" s="33">
        <f t="shared" si="1"/>
        <v>0</v>
      </c>
    </row>
    <row r="15" spans="1:11" x14ac:dyDescent="0.3">
      <c r="A15" s="50"/>
      <c r="B15" s="32" t="s">
        <v>25</v>
      </c>
      <c r="C15" s="5" t="s">
        <v>1</v>
      </c>
      <c r="D15" s="6">
        <v>5</v>
      </c>
      <c r="E15" s="13"/>
      <c r="F15" s="13"/>
      <c r="G15" s="13"/>
      <c r="H15" s="14"/>
      <c r="I15" s="15">
        <f t="shared" si="0"/>
        <v>0</v>
      </c>
      <c r="J15" s="21"/>
      <c r="K15" s="33">
        <f t="shared" si="1"/>
        <v>0</v>
      </c>
    </row>
    <row r="16" spans="1:11" x14ac:dyDescent="0.3">
      <c r="A16" s="50"/>
      <c r="B16" s="32" t="s">
        <v>26</v>
      </c>
      <c r="C16" s="5" t="s">
        <v>1</v>
      </c>
      <c r="D16" s="6">
        <v>5</v>
      </c>
      <c r="E16" s="13"/>
      <c r="F16" s="13"/>
      <c r="G16" s="13"/>
      <c r="H16" s="14"/>
      <c r="I16" s="15">
        <f t="shared" si="0"/>
        <v>0</v>
      </c>
      <c r="J16" s="21"/>
      <c r="K16" s="33">
        <f t="shared" si="1"/>
        <v>0</v>
      </c>
    </row>
    <row r="17" spans="1:11" x14ac:dyDescent="0.3">
      <c r="A17" s="50"/>
      <c r="B17" s="32" t="s">
        <v>27</v>
      </c>
      <c r="C17" s="5" t="s">
        <v>1</v>
      </c>
      <c r="D17" s="6">
        <v>5</v>
      </c>
      <c r="E17" s="13"/>
      <c r="F17" s="13"/>
      <c r="G17" s="13"/>
      <c r="H17" s="14"/>
      <c r="I17" s="15">
        <f t="shared" si="0"/>
        <v>0</v>
      </c>
      <c r="J17" s="21"/>
      <c r="K17" s="33">
        <f t="shared" si="1"/>
        <v>0</v>
      </c>
    </row>
    <row r="18" spans="1:11" x14ac:dyDescent="0.3">
      <c r="A18" s="50"/>
      <c r="B18" s="32" t="s">
        <v>28</v>
      </c>
      <c r="C18" s="5" t="s">
        <v>1</v>
      </c>
      <c r="D18" s="6">
        <v>5</v>
      </c>
      <c r="E18" s="13"/>
      <c r="F18" s="13"/>
      <c r="G18" s="13"/>
      <c r="H18" s="14"/>
      <c r="I18" s="15">
        <f t="shared" si="0"/>
        <v>0</v>
      </c>
      <c r="J18" s="21"/>
      <c r="K18" s="33">
        <f t="shared" si="1"/>
        <v>0</v>
      </c>
    </row>
    <row r="19" spans="1:11" x14ac:dyDescent="0.3">
      <c r="A19" s="50"/>
      <c r="B19" s="32" t="s">
        <v>23</v>
      </c>
      <c r="C19" s="5" t="s">
        <v>1</v>
      </c>
      <c r="D19" s="6">
        <v>5</v>
      </c>
      <c r="E19" s="13"/>
      <c r="F19" s="13"/>
      <c r="G19" s="13"/>
      <c r="H19" s="14"/>
      <c r="I19" s="15">
        <f t="shared" si="0"/>
        <v>0</v>
      </c>
      <c r="J19" s="21"/>
      <c r="K19" s="33">
        <f t="shared" si="1"/>
        <v>0</v>
      </c>
    </row>
    <row r="20" spans="1:11" x14ac:dyDescent="0.3">
      <c r="A20" s="50"/>
      <c r="B20" s="32" t="s">
        <v>29</v>
      </c>
      <c r="C20" s="5" t="s">
        <v>1</v>
      </c>
      <c r="D20" s="6">
        <v>30</v>
      </c>
      <c r="E20" s="13"/>
      <c r="F20" s="13"/>
      <c r="G20" s="13"/>
      <c r="H20" s="14"/>
      <c r="I20" s="15">
        <f t="shared" si="0"/>
        <v>0</v>
      </c>
      <c r="J20" s="21"/>
      <c r="K20" s="33">
        <f t="shared" si="1"/>
        <v>0</v>
      </c>
    </row>
    <row r="21" spans="1:11" x14ac:dyDescent="0.3">
      <c r="A21" s="50"/>
      <c r="B21" s="32" t="s">
        <v>30</v>
      </c>
      <c r="C21" s="5" t="s">
        <v>1</v>
      </c>
      <c r="D21" s="6">
        <v>15</v>
      </c>
      <c r="E21" s="13"/>
      <c r="F21" s="13"/>
      <c r="G21" s="13"/>
      <c r="H21" s="14"/>
      <c r="I21" s="15">
        <f t="shared" si="0"/>
        <v>0</v>
      </c>
      <c r="J21" s="21"/>
      <c r="K21" s="33">
        <f t="shared" si="1"/>
        <v>0</v>
      </c>
    </row>
    <row r="22" spans="1:11" x14ac:dyDescent="0.3">
      <c r="A22" s="50"/>
      <c r="B22" s="34" t="s">
        <v>18</v>
      </c>
      <c r="C22" s="4" t="s">
        <v>1</v>
      </c>
      <c r="D22" s="6">
        <v>17</v>
      </c>
      <c r="E22" s="13"/>
      <c r="F22" s="13"/>
      <c r="G22" s="13"/>
      <c r="H22" s="14"/>
      <c r="I22" s="15">
        <f t="shared" si="0"/>
        <v>0</v>
      </c>
      <c r="J22" s="21"/>
      <c r="K22" s="33">
        <f t="shared" si="1"/>
        <v>0</v>
      </c>
    </row>
    <row r="23" spans="1:11" x14ac:dyDescent="0.3">
      <c r="A23" s="50"/>
      <c r="B23" s="34" t="s">
        <v>10</v>
      </c>
      <c r="C23" s="4" t="s">
        <v>1</v>
      </c>
      <c r="D23" s="6">
        <v>75</v>
      </c>
      <c r="E23" s="13"/>
      <c r="F23" s="13"/>
      <c r="G23" s="13"/>
      <c r="H23" s="14"/>
      <c r="I23" s="15">
        <f t="shared" si="0"/>
        <v>0</v>
      </c>
      <c r="J23" s="21"/>
      <c r="K23" s="33">
        <f t="shared" si="1"/>
        <v>0</v>
      </c>
    </row>
    <row r="24" spans="1:11" x14ac:dyDescent="0.3">
      <c r="A24" s="50"/>
      <c r="B24" s="35" t="s">
        <v>45</v>
      </c>
      <c r="C24" s="4" t="s">
        <v>1</v>
      </c>
      <c r="D24" s="6">
        <v>120</v>
      </c>
      <c r="E24" s="13"/>
      <c r="F24" s="13"/>
      <c r="G24" s="13"/>
      <c r="H24" s="14"/>
      <c r="I24" s="15">
        <f t="shared" si="0"/>
        <v>0</v>
      </c>
      <c r="J24" s="21"/>
      <c r="K24" s="33">
        <f t="shared" si="1"/>
        <v>0</v>
      </c>
    </row>
    <row r="25" spans="1:11" x14ac:dyDescent="0.3">
      <c r="A25" s="50"/>
      <c r="B25" s="35" t="s">
        <v>46</v>
      </c>
      <c r="C25" s="4" t="s">
        <v>1</v>
      </c>
      <c r="D25" s="6">
        <v>85</v>
      </c>
      <c r="E25" s="13"/>
      <c r="F25" s="13"/>
      <c r="G25" s="13"/>
      <c r="H25" s="14"/>
      <c r="I25" s="15">
        <f t="shared" si="0"/>
        <v>0</v>
      </c>
      <c r="J25" s="21"/>
      <c r="K25" s="33">
        <f t="shared" si="1"/>
        <v>0</v>
      </c>
    </row>
    <row r="26" spans="1:11" x14ac:dyDescent="0.3">
      <c r="A26" s="50"/>
      <c r="B26" s="35" t="s">
        <v>50</v>
      </c>
      <c r="C26" s="4" t="s">
        <v>1</v>
      </c>
      <c r="D26" s="6">
        <v>5</v>
      </c>
      <c r="E26" s="13"/>
      <c r="F26" s="13"/>
      <c r="G26" s="13"/>
      <c r="H26" s="14"/>
      <c r="I26" s="15">
        <f t="shared" si="0"/>
        <v>0</v>
      </c>
      <c r="J26" s="21"/>
      <c r="K26" s="33">
        <f t="shared" si="1"/>
        <v>0</v>
      </c>
    </row>
    <row r="27" spans="1:11" x14ac:dyDescent="0.3">
      <c r="A27" s="50"/>
      <c r="B27" s="35" t="s">
        <v>53</v>
      </c>
      <c r="C27" s="4" t="s">
        <v>1</v>
      </c>
      <c r="D27" s="6">
        <v>5</v>
      </c>
      <c r="E27" s="13"/>
      <c r="F27" s="13"/>
      <c r="G27" s="13"/>
      <c r="H27" s="14"/>
      <c r="I27" s="15">
        <f t="shared" si="0"/>
        <v>0</v>
      </c>
      <c r="J27" s="21"/>
      <c r="K27" s="33">
        <f t="shared" si="1"/>
        <v>0</v>
      </c>
    </row>
    <row r="28" spans="1:11" x14ac:dyDescent="0.3">
      <c r="A28" s="50"/>
      <c r="B28" s="35" t="s">
        <v>54</v>
      </c>
      <c r="C28" s="4" t="s">
        <v>55</v>
      </c>
      <c r="D28" s="6">
        <v>5</v>
      </c>
      <c r="E28" s="13"/>
      <c r="F28" s="13"/>
      <c r="G28" s="13"/>
      <c r="H28" s="14"/>
      <c r="I28" s="15">
        <f t="shared" si="0"/>
        <v>0</v>
      </c>
      <c r="J28" s="21"/>
      <c r="K28" s="33">
        <f t="shared" si="1"/>
        <v>0</v>
      </c>
    </row>
    <row r="29" spans="1:11" x14ac:dyDescent="0.3">
      <c r="A29" s="50"/>
      <c r="B29" s="35" t="s">
        <v>51</v>
      </c>
      <c r="C29" s="4" t="s">
        <v>1</v>
      </c>
      <c r="D29" s="6">
        <v>5</v>
      </c>
      <c r="E29" s="13"/>
      <c r="F29" s="13"/>
      <c r="G29" s="13"/>
      <c r="H29" s="14"/>
      <c r="I29" s="15">
        <f t="shared" si="0"/>
        <v>0</v>
      </c>
      <c r="J29" s="21"/>
      <c r="K29" s="33">
        <f t="shared" si="1"/>
        <v>0</v>
      </c>
    </row>
    <row r="30" spans="1:11" x14ac:dyDescent="0.3">
      <c r="A30" s="50"/>
      <c r="B30" s="35" t="s">
        <v>31</v>
      </c>
      <c r="C30" s="4" t="s">
        <v>1</v>
      </c>
      <c r="D30" s="6">
        <v>120</v>
      </c>
      <c r="E30" s="13"/>
      <c r="F30" s="13"/>
      <c r="G30" s="13"/>
      <c r="H30" s="14"/>
      <c r="I30" s="15">
        <f t="shared" si="0"/>
        <v>0</v>
      </c>
      <c r="J30" s="21"/>
      <c r="K30" s="33">
        <f t="shared" si="1"/>
        <v>0</v>
      </c>
    </row>
    <row r="31" spans="1:11" x14ac:dyDescent="0.3">
      <c r="A31" s="50"/>
      <c r="B31" s="35" t="s">
        <v>32</v>
      </c>
      <c r="C31" s="4" t="s">
        <v>1</v>
      </c>
      <c r="D31" s="6">
        <v>80</v>
      </c>
      <c r="E31" s="13"/>
      <c r="F31" s="13"/>
      <c r="G31" s="13"/>
      <c r="H31" s="14"/>
      <c r="I31" s="15">
        <f t="shared" si="0"/>
        <v>0</v>
      </c>
      <c r="J31" s="21"/>
      <c r="K31" s="33">
        <f t="shared" si="1"/>
        <v>0</v>
      </c>
    </row>
    <row r="32" spans="1:11" x14ac:dyDescent="0.3">
      <c r="A32" s="50"/>
      <c r="B32" s="35" t="s">
        <v>56</v>
      </c>
      <c r="C32" s="4" t="s">
        <v>1</v>
      </c>
      <c r="D32" s="6">
        <v>10</v>
      </c>
      <c r="E32" s="13"/>
      <c r="F32" s="13"/>
      <c r="G32" s="13"/>
      <c r="H32" s="14"/>
      <c r="I32" s="15">
        <f t="shared" si="0"/>
        <v>0</v>
      </c>
      <c r="J32" s="21"/>
      <c r="K32" s="33">
        <f t="shared" si="1"/>
        <v>0</v>
      </c>
    </row>
    <row r="33" spans="1:11" x14ac:dyDescent="0.3">
      <c r="A33" s="50"/>
      <c r="B33" s="35" t="s">
        <v>33</v>
      </c>
      <c r="C33" s="4" t="s">
        <v>1</v>
      </c>
      <c r="D33" s="6">
        <v>4</v>
      </c>
      <c r="E33" s="13"/>
      <c r="F33" s="13"/>
      <c r="G33" s="13"/>
      <c r="H33" s="14"/>
      <c r="I33" s="15">
        <f t="shared" si="0"/>
        <v>0</v>
      </c>
      <c r="J33" s="21"/>
      <c r="K33" s="33">
        <f t="shared" si="1"/>
        <v>0</v>
      </c>
    </row>
    <row r="34" spans="1:11" x14ac:dyDescent="0.3">
      <c r="A34" s="50"/>
      <c r="B34" s="35" t="s">
        <v>34</v>
      </c>
      <c r="C34" s="4" t="s">
        <v>1</v>
      </c>
      <c r="D34" s="6">
        <v>4</v>
      </c>
      <c r="E34" s="13"/>
      <c r="F34" s="13"/>
      <c r="G34" s="13"/>
      <c r="H34" s="14"/>
      <c r="I34" s="15">
        <f t="shared" si="0"/>
        <v>0</v>
      </c>
      <c r="J34" s="21"/>
      <c r="K34" s="33">
        <f t="shared" si="1"/>
        <v>0</v>
      </c>
    </row>
    <row r="35" spans="1:11" x14ac:dyDescent="0.3">
      <c r="B35" s="35" t="s">
        <v>35</v>
      </c>
      <c r="C35" s="4" t="s">
        <v>1</v>
      </c>
      <c r="D35" s="6">
        <v>4</v>
      </c>
      <c r="E35" s="13"/>
      <c r="F35" s="13"/>
      <c r="G35" s="13"/>
      <c r="H35" s="14"/>
      <c r="I35" s="15">
        <f t="shared" si="0"/>
        <v>0</v>
      </c>
      <c r="J35" s="21"/>
      <c r="K35" s="33">
        <f t="shared" si="1"/>
        <v>0</v>
      </c>
    </row>
    <row r="36" spans="1:11" x14ac:dyDescent="0.3">
      <c r="B36" s="35" t="s">
        <v>36</v>
      </c>
      <c r="C36" s="4" t="s">
        <v>1</v>
      </c>
      <c r="D36" s="6">
        <v>4</v>
      </c>
      <c r="E36" s="13"/>
      <c r="F36" s="13"/>
      <c r="G36" s="13"/>
      <c r="H36" s="14"/>
      <c r="I36" s="15">
        <f t="shared" si="0"/>
        <v>0</v>
      </c>
      <c r="J36" s="21"/>
      <c r="K36" s="33">
        <f t="shared" si="1"/>
        <v>0</v>
      </c>
    </row>
    <row r="37" spans="1:11" x14ac:dyDescent="0.3">
      <c r="B37" s="35" t="s">
        <v>59</v>
      </c>
      <c r="C37" s="4" t="s">
        <v>1</v>
      </c>
      <c r="D37" s="6">
        <v>1</v>
      </c>
      <c r="E37" s="13"/>
      <c r="F37" s="13"/>
      <c r="G37" s="13"/>
      <c r="H37" s="14"/>
      <c r="I37" s="15">
        <f t="shared" si="0"/>
        <v>0</v>
      </c>
      <c r="J37" s="21"/>
      <c r="K37" s="33">
        <f t="shared" si="1"/>
        <v>0</v>
      </c>
    </row>
    <row r="38" spans="1:11" x14ac:dyDescent="0.3">
      <c r="B38" s="35" t="s">
        <v>60</v>
      </c>
      <c r="C38" s="4" t="s">
        <v>1</v>
      </c>
      <c r="D38" s="6">
        <v>1</v>
      </c>
      <c r="E38" s="13"/>
      <c r="F38" s="13"/>
      <c r="G38" s="13"/>
      <c r="H38" s="14"/>
      <c r="I38" s="15">
        <f t="shared" si="0"/>
        <v>0</v>
      </c>
      <c r="J38" s="21"/>
      <c r="K38" s="33">
        <f t="shared" si="1"/>
        <v>0</v>
      </c>
    </row>
    <row r="39" spans="1:11" x14ac:dyDescent="0.3">
      <c r="B39" s="35" t="s">
        <v>61</v>
      </c>
      <c r="C39" s="4" t="s">
        <v>63</v>
      </c>
      <c r="D39" s="6">
        <v>1</v>
      </c>
      <c r="E39" s="13"/>
      <c r="F39" s="13"/>
      <c r="G39" s="13"/>
      <c r="H39" s="14"/>
      <c r="I39" s="15">
        <f t="shared" si="0"/>
        <v>0</v>
      </c>
      <c r="J39" s="21"/>
      <c r="K39" s="33">
        <f t="shared" si="1"/>
        <v>0</v>
      </c>
    </row>
    <row r="40" spans="1:11" x14ac:dyDescent="0.3">
      <c r="B40" s="35" t="s">
        <v>62</v>
      </c>
      <c r="C40" s="4" t="s">
        <v>1</v>
      </c>
      <c r="D40" s="6">
        <v>1</v>
      </c>
      <c r="E40" s="13"/>
      <c r="F40" s="13"/>
      <c r="G40" s="13"/>
      <c r="H40" s="14"/>
      <c r="I40" s="15">
        <f t="shared" si="0"/>
        <v>0</v>
      </c>
      <c r="J40" s="21"/>
      <c r="K40" s="33">
        <f t="shared" si="1"/>
        <v>0</v>
      </c>
    </row>
    <row r="41" spans="1:11" x14ac:dyDescent="0.3">
      <c r="B41" s="32" t="s">
        <v>9</v>
      </c>
      <c r="C41" s="4" t="s">
        <v>1</v>
      </c>
      <c r="D41" s="6">
        <v>40</v>
      </c>
      <c r="E41" s="13"/>
      <c r="F41" s="13"/>
      <c r="G41" s="13"/>
      <c r="H41" s="14"/>
      <c r="I41" s="15">
        <f t="shared" si="0"/>
        <v>0</v>
      </c>
      <c r="J41" s="21"/>
      <c r="K41" s="33">
        <f t="shared" si="1"/>
        <v>0</v>
      </c>
    </row>
    <row r="42" spans="1:11" x14ac:dyDescent="0.3">
      <c r="B42" s="32" t="s">
        <v>8</v>
      </c>
      <c r="C42" s="4" t="s">
        <v>1</v>
      </c>
      <c r="D42" s="6">
        <v>20</v>
      </c>
      <c r="E42" s="13"/>
      <c r="F42" s="13"/>
      <c r="G42" s="13"/>
      <c r="H42" s="14"/>
      <c r="I42" s="15">
        <f t="shared" si="0"/>
        <v>0</v>
      </c>
      <c r="J42" s="21"/>
      <c r="K42" s="33">
        <f t="shared" si="1"/>
        <v>0</v>
      </c>
    </row>
    <row r="43" spans="1:11" x14ac:dyDescent="0.3">
      <c r="B43" s="32" t="s">
        <v>57</v>
      </c>
      <c r="C43" s="4" t="s">
        <v>1</v>
      </c>
      <c r="D43" s="6">
        <v>6</v>
      </c>
      <c r="E43" s="13"/>
      <c r="F43" s="13"/>
      <c r="G43" s="13"/>
      <c r="H43" s="14"/>
      <c r="I43" s="15">
        <f t="shared" si="0"/>
        <v>0</v>
      </c>
      <c r="J43" s="21"/>
      <c r="K43" s="33">
        <f t="shared" si="1"/>
        <v>0</v>
      </c>
    </row>
    <row r="44" spans="1:11" x14ac:dyDescent="0.3">
      <c r="B44" s="32" t="s">
        <v>58</v>
      </c>
      <c r="C44" s="4" t="s">
        <v>1</v>
      </c>
      <c r="D44" s="6">
        <v>16</v>
      </c>
      <c r="E44" s="13"/>
      <c r="F44" s="13"/>
      <c r="G44" s="13"/>
      <c r="H44" s="14"/>
      <c r="I44" s="15">
        <f t="shared" si="0"/>
        <v>0</v>
      </c>
      <c r="J44" s="21"/>
      <c r="K44" s="33">
        <f t="shared" si="1"/>
        <v>0</v>
      </c>
    </row>
    <row r="45" spans="1:11" x14ac:dyDescent="0.3">
      <c r="B45" s="32" t="s">
        <v>7</v>
      </c>
      <c r="C45" s="4" t="s">
        <v>1</v>
      </c>
      <c r="D45" s="6">
        <v>20</v>
      </c>
      <c r="E45" s="13"/>
      <c r="F45" s="13"/>
      <c r="G45" s="13"/>
      <c r="H45" s="14"/>
      <c r="I45" s="15">
        <f t="shared" si="0"/>
        <v>0</v>
      </c>
      <c r="J45" s="21"/>
      <c r="K45" s="33">
        <f t="shared" si="1"/>
        <v>0</v>
      </c>
    </row>
    <row r="46" spans="1:11" x14ac:dyDescent="0.3">
      <c r="B46" s="32" t="s">
        <v>6</v>
      </c>
      <c r="C46" s="4" t="s">
        <v>1</v>
      </c>
      <c r="D46" s="6">
        <v>20</v>
      </c>
      <c r="E46" s="13"/>
      <c r="F46" s="13"/>
      <c r="G46" s="13"/>
      <c r="H46" s="14"/>
      <c r="I46" s="15">
        <f t="shared" si="0"/>
        <v>0</v>
      </c>
      <c r="J46" s="21"/>
      <c r="K46" s="33">
        <f t="shared" si="1"/>
        <v>0</v>
      </c>
    </row>
    <row r="47" spans="1:11" x14ac:dyDescent="0.3">
      <c r="B47" s="32" t="s">
        <v>5</v>
      </c>
      <c r="C47" s="4" t="s">
        <v>1</v>
      </c>
      <c r="D47" s="6">
        <v>4</v>
      </c>
      <c r="E47" s="13"/>
      <c r="F47" s="13"/>
      <c r="G47" s="13"/>
      <c r="H47" s="14"/>
      <c r="I47" s="15">
        <f t="shared" si="0"/>
        <v>0</v>
      </c>
      <c r="J47" s="21"/>
      <c r="K47" s="33">
        <f t="shared" si="1"/>
        <v>0</v>
      </c>
    </row>
    <row r="48" spans="1:11" x14ac:dyDescent="0.3">
      <c r="B48" s="32" t="s">
        <v>16</v>
      </c>
      <c r="C48" s="4" t="s">
        <v>1</v>
      </c>
      <c r="D48" s="6">
        <v>10</v>
      </c>
      <c r="E48" s="13"/>
      <c r="F48" s="13"/>
      <c r="G48" s="13"/>
      <c r="H48" s="14"/>
      <c r="I48" s="15">
        <f t="shared" si="0"/>
        <v>0</v>
      </c>
      <c r="J48" s="21"/>
      <c r="K48" s="33">
        <f t="shared" si="1"/>
        <v>0</v>
      </c>
    </row>
    <row r="49" spans="1:11" x14ac:dyDescent="0.3">
      <c r="A49" s="50"/>
      <c r="B49" s="32" t="s">
        <v>65</v>
      </c>
      <c r="C49" s="4" t="s">
        <v>1</v>
      </c>
      <c r="D49" s="6">
        <v>24</v>
      </c>
      <c r="E49" s="13"/>
      <c r="F49" s="13"/>
      <c r="G49" s="13"/>
      <c r="H49" s="14"/>
      <c r="I49" s="15">
        <f t="shared" si="0"/>
        <v>0</v>
      </c>
      <c r="J49" s="21"/>
      <c r="K49" s="33">
        <f t="shared" si="1"/>
        <v>0</v>
      </c>
    </row>
    <row r="50" spans="1:11" x14ac:dyDescent="0.3">
      <c r="A50" s="50"/>
      <c r="B50" s="32" t="s">
        <v>66</v>
      </c>
      <c r="C50" s="4" t="s">
        <v>1</v>
      </c>
      <c r="D50" s="6">
        <v>50</v>
      </c>
      <c r="E50" s="13"/>
      <c r="F50" s="13"/>
      <c r="G50" s="13"/>
      <c r="H50" s="14"/>
      <c r="I50" s="15">
        <f t="shared" si="0"/>
        <v>0</v>
      </c>
      <c r="J50" s="21"/>
      <c r="K50" s="33">
        <f t="shared" si="1"/>
        <v>0</v>
      </c>
    </row>
    <row r="51" spans="1:11" x14ac:dyDescent="0.3">
      <c r="A51" s="50"/>
      <c r="B51" s="32" t="s">
        <v>4</v>
      </c>
      <c r="C51" s="4" t="s">
        <v>1</v>
      </c>
      <c r="D51" s="6">
        <v>3</v>
      </c>
      <c r="E51" s="13"/>
      <c r="F51" s="13"/>
      <c r="G51" s="13"/>
      <c r="H51" s="14"/>
      <c r="I51" s="15">
        <f t="shared" si="0"/>
        <v>0</v>
      </c>
      <c r="J51" s="21"/>
      <c r="K51" s="33">
        <f t="shared" si="1"/>
        <v>0</v>
      </c>
    </row>
    <row r="52" spans="1:11" x14ac:dyDescent="0.3">
      <c r="A52" s="50"/>
      <c r="B52" s="32" t="s">
        <v>17</v>
      </c>
      <c r="C52" s="4" t="s">
        <v>1</v>
      </c>
      <c r="D52" s="6">
        <v>15</v>
      </c>
      <c r="E52" s="13"/>
      <c r="F52" s="13"/>
      <c r="G52" s="13"/>
      <c r="H52" s="14"/>
      <c r="I52" s="15">
        <f t="shared" si="0"/>
        <v>0</v>
      </c>
      <c r="J52" s="21"/>
      <c r="K52" s="33">
        <f t="shared" si="1"/>
        <v>0</v>
      </c>
    </row>
    <row r="53" spans="1:11" x14ac:dyDescent="0.3">
      <c r="A53" s="50"/>
      <c r="B53" s="32" t="s">
        <v>48</v>
      </c>
      <c r="C53" s="4" t="s">
        <v>1</v>
      </c>
      <c r="D53" s="6">
        <v>3</v>
      </c>
      <c r="E53" s="13"/>
      <c r="F53" s="13"/>
      <c r="G53" s="13"/>
      <c r="H53" s="14"/>
      <c r="I53" s="15">
        <f t="shared" si="0"/>
        <v>0</v>
      </c>
      <c r="J53" s="21"/>
      <c r="K53" s="33">
        <f t="shared" si="1"/>
        <v>0</v>
      </c>
    </row>
    <row r="54" spans="1:11" x14ac:dyDescent="0.3">
      <c r="A54" s="50"/>
      <c r="B54" s="32" t="s">
        <v>3</v>
      </c>
      <c r="C54" s="4" t="s">
        <v>1</v>
      </c>
      <c r="D54" s="6">
        <v>36</v>
      </c>
      <c r="E54" s="13"/>
      <c r="F54" s="13"/>
      <c r="G54" s="13"/>
      <c r="H54" s="14"/>
      <c r="I54" s="15">
        <f t="shared" si="0"/>
        <v>0</v>
      </c>
      <c r="J54" s="21"/>
      <c r="K54" s="33">
        <f t="shared" si="1"/>
        <v>0</v>
      </c>
    </row>
    <row r="55" spans="1:11" x14ac:dyDescent="0.3">
      <c r="A55" s="50"/>
      <c r="B55" s="35" t="s">
        <v>37</v>
      </c>
      <c r="C55" s="4" t="s">
        <v>1</v>
      </c>
      <c r="D55" s="6">
        <v>80</v>
      </c>
      <c r="E55" s="13"/>
      <c r="F55" s="13"/>
      <c r="G55" s="13"/>
      <c r="H55" s="14"/>
      <c r="I55" s="15">
        <f t="shared" si="0"/>
        <v>0</v>
      </c>
      <c r="J55" s="21"/>
      <c r="K55" s="33">
        <f t="shared" si="1"/>
        <v>0</v>
      </c>
    </row>
    <row r="56" spans="1:11" x14ac:dyDescent="0.3">
      <c r="A56" s="50"/>
      <c r="B56" s="32" t="s">
        <v>38</v>
      </c>
      <c r="C56" s="4" t="s">
        <v>1</v>
      </c>
      <c r="D56" s="6">
        <v>2</v>
      </c>
      <c r="E56" s="13"/>
      <c r="F56" s="13"/>
      <c r="G56" s="13"/>
      <c r="H56" s="14"/>
      <c r="I56" s="15">
        <f t="shared" si="0"/>
        <v>0</v>
      </c>
      <c r="J56" s="21"/>
      <c r="K56" s="33">
        <f t="shared" si="1"/>
        <v>0</v>
      </c>
    </row>
    <row r="57" spans="1:11" x14ac:dyDescent="0.3">
      <c r="A57" s="50"/>
      <c r="B57" s="32" t="s">
        <v>49</v>
      </c>
      <c r="C57" s="4" t="s">
        <v>1</v>
      </c>
      <c r="D57" s="6">
        <v>5</v>
      </c>
      <c r="E57" s="13"/>
      <c r="F57" s="13"/>
      <c r="G57" s="13"/>
      <c r="H57" s="14"/>
      <c r="I57" s="15">
        <f t="shared" si="0"/>
        <v>0</v>
      </c>
      <c r="J57" s="21"/>
      <c r="K57" s="33">
        <f t="shared" si="1"/>
        <v>0</v>
      </c>
    </row>
    <row r="58" spans="1:11" x14ac:dyDescent="0.3">
      <c r="B58" s="32" t="s">
        <v>15</v>
      </c>
      <c r="C58" s="4" t="s">
        <v>1</v>
      </c>
      <c r="D58" s="6">
        <v>30</v>
      </c>
      <c r="E58" s="13"/>
      <c r="F58" s="13"/>
      <c r="G58" s="13"/>
      <c r="H58" s="14"/>
      <c r="I58" s="15">
        <f t="shared" si="0"/>
        <v>0</v>
      </c>
      <c r="J58" s="21"/>
      <c r="K58" s="33">
        <f t="shared" si="1"/>
        <v>0</v>
      </c>
    </row>
    <row r="59" spans="1:11" ht="15" thickBot="1" x14ac:dyDescent="0.35">
      <c r="B59" s="36" t="s">
        <v>2</v>
      </c>
      <c r="C59" s="37" t="s">
        <v>1</v>
      </c>
      <c r="D59" s="38">
        <v>50</v>
      </c>
      <c r="E59" s="39"/>
      <c r="F59" s="39"/>
      <c r="G59" s="39"/>
      <c r="H59" s="40"/>
      <c r="I59" s="41">
        <f t="shared" si="0"/>
        <v>0</v>
      </c>
      <c r="J59" s="42"/>
      <c r="K59" s="43">
        <f t="shared" si="1"/>
        <v>0</v>
      </c>
    </row>
    <row r="60" spans="1:11" ht="17.399999999999999" customHeight="1" thickBot="1" x14ac:dyDescent="0.35">
      <c r="B60" s="44" t="s">
        <v>0</v>
      </c>
      <c r="C60" s="45"/>
      <c r="D60" s="46"/>
      <c r="E60" s="46"/>
      <c r="F60" s="46"/>
      <c r="G60" s="46"/>
      <c r="H60" s="47"/>
      <c r="I60" s="48">
        <f>SUM(I9:I59)</f>
        <v>0</v>
      </c>
      <c r="J60" s="51"/>
      <c r="K60" s="48">
        <f>SUM(K9:K59)</f>
        <v>0</v>
      </c>
    </row>
    <row r="61" spans="1:11" ht="23.4" customHeight="1" x14ac:dyDescent="0.3">
      <c r="A61" s="52"/>
      <c r="B61" s="52"/>
      <c r="C61" s="52"/>
      <c r="D61" s="52"/>
      <c r="E61" s="52"/>
      <c r="F61" s="52"/>
      <c r="G61" s="52"/>
      <c r="H61" s="52"/>
      <c r="I61" s="52"/>
      <c r="J61" s="52"/>
      <c r="K61" s="52"/>
    </row>
    <row r="62" spans="1:11" ht="52.8" customHeight="1" x14ac:dyDescent="0.3">
      <c r="A62" s="54" t="str">
        <f>[1]Arkusz1!$A$11</f>
        <v>1. Zamawiający dopuszcza zaoferowanie materiałów eksploatacyjnych równoważnych (tzw.zamenników). Przez równoważne Zamawiający rozumie produkty w pełni kompatybilne z urządzeniami w których maja być uzytkowane materiały eksploatacyjne, oraz posiadajace nie gorsze niż produkty oryginalne parametry w zakresie wydajnosci, niezawodności oraz jakości. Zamontowanie i używanie materiałów eksploatacyjnych równoważnych nie może powodować utraty gwarancji producenta drukarki.</v>
      </c>
      <c r="B62" s="54"/>
      <c r="C62" s="54"/>
      <c r="D62" s="54"/>
      <c r="E62" s="54"/>
      <c r="F62" s="54"/>
      <c r="G62" s="54"/>
      <c r="H62" s="54"/>
      <c r="I62" s="54"/>
      <c r="J62" s="54"/>
      <c r="K62" s="54"/>
    </row>
    <row r="63" spans="1:11" ht="54.6" customHeight="1" x14ac:dyDescent="0.3">
      <c r="A63" s="54" t="str">
        <f>[1]Arkusz1!$A$12</f>
        <v>2. Oferowane materiały eksploatacyjne równoważne muszą być wytwarzane pod nadzorem zintegrowanego systemu zarządzania jakością, środowiskiem oraz BHP zgodnego z wymogami norm: - ISO 9001:2015 w zakresie wymagań Systemu Zarządzania Jakością obejmującą projektowania, produkcji, testowania i dystrybucji komputerowych materiałów eksploatacyjnych, - ISO 14001:2015 w zakresie wymagań Systemu Zarzadząnia środowiskiem obejmujacą sprzedaż, produkcję, projektowanie, testowanie i konfekcjonowanie materiałów eksploatacyjnych.</v>
      </c>
      <c r="B63" s="54"/>
      <c r="C63" s="54"/>
      <c r="D63" s="54"/>
      <c r="E63" s="54"/>
      <c r="F63" s="54"/>
      <c r="G63" s="54"/>
      <c r="H63" s="54"/>
      <c r="I63" s="54"/>
      <c r="J63" s="54"/>
      <c r="K63" s="54"/>
    </row>
    <row r="64" spans="1:11" ht="44.4" customHeight="1" x14ac:dyDescent="0.3">
      <c r="A64" s="54" t="str">
        <f>[1]Arkusz1!$A$13</f>
        <v>3.Oferowane produkty muszą być fabrycznie nowe, w oryginalnych opakowaniach producenta z widocznym logo i symbolem produktu, posiadające wszelkie zabezpieczenia szczelności zbiorników z tonerem odpowiednie do uszczelnień stosowanych przez producentów urzadzeń i gwarantujące bezpieczeństwo użytkowania.Zamawiający nie dopuszcza materiałów eksploatacyjnych regenerowanych (powtórnie napełnianych).</v>
      </c>
      <c r="B64" s="54"/>
      <c r="C64" s="54"/>
      <c r="D64" s="54"/>
      <c r="E64" s="54"/>
      <c r="F64" s="54"/>
      <c r="G64" s="54"/>
      <c r="H64" s="54"/>
      <c r="I64" s="54"/>
      <c r="J64" s="54"/>
      <c r="K64" s="54"/>
    </row>
    <row r="65" spans="1:11" ht="21" customHeight="1" x14ac:dyDescent="0.3">
      <c r="A65" s="54" t="str">
        <f>[1]Arkusz1!$A$22</f>
        <v>4. Zamawiający wymaga,aby produkty równoważne objęte były dożywotnią gwarancją trwającą do momentu wyczerpania ładunku barwiącego(bez limitu czasu i stopnia zużycia).</v>
      </c>
      <c r="B65" s="54"/>
      <c r="C65" s="54"/>
      <c r="D65" s="54"/>
      <c r="E65" s="54"/>
      <c r="F65" s="54"/>
      <c r="G65" s="54"/>
      <c r="H65" s="54"/>
      <c r="I65" s="54"/>
      <c r="J65" s="54"/>
      <c r="K65" s="54"/>
    </row>
    <row r="66" spans="1:11" ht="48" customHeight="1" x14ac:dyDescent="0.3">
      <c r="A66" s="54" t="str">
        <f>[1]Arkusz1!$A$23</f>
        <v>5.Oferowane równoważne materiały eksploatacyjne nie mogą powodować ograniczeń funkcji i mozliwosci sprzętu oraz zaniżać jakość wydruku w stosunku do materiałów oryginalnych. Wymagana jest również pełna kompatybilnośc z oprogramowaniem sprzętu:informowanie o liczbie wydrukowanych stron, poziomie zuzycia tonera, tuszu, głowicy - jeśli sprzęt posiada takie możliwości. W przypadku, kiedy produkt oryginalny posiada wbudowany układ scalony, który monitoruje proces druku, produkt równowazny winien posiadać analogiczny element działajacy w ten sam sposób.</v>
      </c>
      <c r="B66" s="54"/>
      <c r="C66" s="54"/>
      <c r="D66" s="54"/>
      <c r="E66" s="54"/>
      <c r="F66" s="54"/>
      <c r="G66" s="54"/>
      <c r="H66" s="54"/>
      <c r="I66" s="54"/>
      <c r="J66" s="54"/>
      <c r="K66" s="54"/>
    </row>
    <row r="67" spans="1:11" ht="28.8" customHeight="1" x14ac:dyDescent="0.3">
      <c r="A67" s="52" t="str">
        <f>[1]Arkusz1!$A$24</f>
        <v>6. Równoważne materiały eksploatacyjne nie mogą naruszać zastrzeżeń patentowych producentów urządzeń drukujących.</v>
      </c>
      <c r="B67" s="52"/>
      <c r="C67" s="52"/>
      <c r="D67" s="52"/>
      <c r="E67" s="52"/>
      <c r="F67" s="52"/>
      <c r="G67" s="52"/>
      <c r="H67" s="52"/>
      <c r="I67" s="52"/>
      <c r="J67" s="52"/>
      <c r="K67" s="52"/>
    </row>
    <row r="68" spans="1:11" ht="36.6" customHeight="1" x14ac:dyDescent="0.3">
      <c r="A68" s="54" t="str">
        <f>[1]Arkusz1!$A$25</f>
        <v>7. W przypadku awarii urządzenia drukującego, której przyczyną będzie użycie materiału eksploatacyjnego równoważnego (zgodnie z ofertąWykonawcy)Wykonawca zobowiązuje się do naprawy lub dokona wymiany sprzętu na nowy na swój koszt. Naprawa odbędzie się w autoryzowanym serwisie lub przeprowadzona będzie przez osobę posiadającą odpowiednie uprawnienia. Czas reakcji do 4 H (kryterium oceny).</v>
      </c>
      <c r="B68" s="54"/>
      <c r="C68" s="54"/>
      <c r="D68" s="54"/>
      <c r="E68" s="54"/>
      <c r="F68" s="54"/>
      <c r="G68" s="54"/>
      <c r="H68" s="54"/>
      <c r="I68" s="54"/>
      <c r="J68" s="54"/>
      <c r="K68" s="54"/>
    </row>
    <row r="69" spans="1:11" ht="50.4" customHeight="1" x14ac:dyDescent="0.3">
      <c r="A69" s="54" t="str">
        <f>[1]Arkusz1!$A$26</f>
        <v>8. Wykonawca zobowiązuje się do odbioru i dalszego zagospodarowania odpadów w postaci zużytych pojemników po dostarczonych produktach zgodnie z wymaganiami prawnymi w tym zakresie. Koszt odbioru oraz dalsze zagospodarowanie ponosi Wykonawca. Odbiór zużytych pojemników odbywać się będzie  w terminie uzgodnionym obustronnie, nie później jednak niż w terminie 21 dni od otrzymania zgłoszenia na wskazany przez Wykonawcę e-mail. Każdorazowobedzie wystawiana stosowna karta przekazania odpadów w systemie BDO przez Zamawiającego.</v>
      </c>
      <c r="B69" s="54"/>
      <c r="C69" s="54"/>
      <c r="D69" s="54"/>
      <c r="E69" s="54"/>
      <c r="F69" s="54"/>
      <c r="G69" s="54"/>
      <c r="H69" s="54"/>
      <c r="I69" s="54"/>
      <c r="J69" s="54"/>
      <c r="K69" s="54"/>
    </row>
    <row r="70" spans="1:11" ht="22.2" customHeight="1" x14ac:dyDescent="0.3">
      <c r="A70" s="53" t="s">
        <v>68</v>
      </c>
      <c r="B70" s="53"/>
      <c r="C70" s="53"/>
      <c r="D70" s="53"/>
      <c r="E70" s="53"/>
      <c r="F70" s="53"/>
      <c r="G70" s="53"/>
      <c r="H70" s="53"/>
      <c r="I70" s="53"/>
      <c r="J70" s="53"/>
      <c r="K70" s="53"/>
    </row>
    <row r="71" spans="1:11" ht="36.6" customHeight="1" x14ac:dyDescent="0.3">
      <c r="A71" s="54" t="str">
        <f>[1]Arkusz1!$A$30</f>
        <v>1.Raporty z testów wydajnościowych dla każdego produktu równoważnego, w których producent potwierdza wskazane parametry. Zamawiajacy wymaga, aby testy prowadzone były zgodnie z miedzynarodowymi normami tj. ISO 19752:2004, ISO 19798:2006i ISO 24711:2006. Raporty sporządzone w języku polskim, powinny zawierać wszystkie informacje wymagane przez wskazane normy.</v>
      </c>
      <c r="B71" s="54"/>
      <c r="C71" s="54"/>
      <c r="D71" s="54"/>
      <c r="E71" s="54"/>
      <c r="F71" s="54"/>
      <c r="G71" s="54"/>
      <c r="H71" s="54"/>
      <c r="I71" s="54"/>
      <c r="J71" s="54"/>
      <c r="K71" s="54"/>
    </row>
    <row r="72" spans="1:11" ht="28.2" customHeight="1" x14ac:dyDescent="0.3">
      <c r="A72" s="54" t="str">
        <f>[1]Arkusz1!$A$31</f>
        <v>2. Karty charakterystyki bezpieczeństwa materiałów eksploatacyjnych dla  produktów równoważnych zgodnie z wymogami Dyrektywy Unii Europejskiej.</v>
      </c>
      <c r="B72" s="54"/>
      <c r="C72" s="54"/>
      <c r="D72" s="54"/>
      <c r="E72" s="54"/>
      <c r="F72" s="54"/>
      <c r="G72" s="54"/>
      <c r="H72" s="54"/>
      <c r="I72" s="54"/>
      <c r="J72" s="54"/>
      <c r="K72" s="54"/>
    </row>
    <row r="73" spans="1:11" ht="32.4" customHeight="1" x14ac:dyDescent="0.3">
      <c r="A73" s="54" t="str">
        <f>[1]Arkusz1!$A$32</f>
        <v>3. Kopia certyfikatów ISO 9001:2015 i ISO 14001:2015 dla produktów równoważnych. Certyfikaty potwierdzające zgodność z powyższymi normami ISO, powinny być wystawione przez jednostkę certyfikacyjną.</v>
      </c>
      <c r="B73" s="54"/>
      <c r="C73" s="54"/>
      <c r="D73" s="54"/>
      <c r="E73" s="54"/>
      <c r="F73" s="54"/>
      <c r="G73" s="54"/>
      <c r="H73" s="54"/>
      <c r="I73" s="54"/>
      <c r="J73" s="54"/>
      <c r="K73" s="54"/>
    </row>
    <row r="74" spans="1:11" ht="24.6" customHeight="1" x14ac:dyDescent="0.3">
      <c r="A74" s="54" t="str">
        <f>[1]Arkusz1!$A$33</f>
        <v>4. Oświadczenie producenta, że oferowane produkty równoważne są fabrycznie nowe, nieregenerowane oraz że posiadają parametry jakościowe i funkcjonalność takie same lub lepsze w stosunku do materiałówwyprodukowanych przez producenta urządzenia.</v>
      </c>
      <c r="B74" s="54"/>
      <c r="C74" s="54"/>
      <c r="D74" s="54"/>
      <c r="E74" s="54"/>
      <c r="F74" s="54"/>
      <c r="G74" s="54"/>
      <c r="H74" s="54"/>
      <c r="I74" s="54"/>
      <c r="J74" s="54"/>
      <c r="K74" s="54"/>
    </row>
    <row r="75" spans="1:11" ht="58.8" customHeight="1" x14ac:dyDescent="0.3">
      <c r="A75" s="54" t="str">
        <f>[1]Arkusz1!$A$34</f>
        <v>5.Oświadczenie producenta, że oferowane produkty równważne spełniają wymagania prawa polskiego i Unii Europejskiej w zakresie wprowadzenia na rynek oraz w zakresie nienaruszenia patentów producenta urzadzeń drukujacych.W szczególnosci w odniesieniu do urzadzeń laserowych marki HP i Brother Zamawiajacy wymaga wskazania w oświadczeniu, że w przypadku zainstalowania równoważnego kartidża urządzenie drukujące rozpozna go właściwie, czyli jako nieoryginalny( na wyświetlaczu drukarki, na ekranie lub na stronie statusowej zostanie wyswietlona właściwa informacja)</v>
      </c>
      <c r="B75" s="54"/>
      <c r="C75" s="54"/>
      <c r="D75" s="54"/>
      <c r="E75" s="54"/>
      <c r="F75" s="54"/>
      <c r="G75" s="54"/>
      <c r="H75" s="54"/>
      <c r="I75" s="54"/>
      <c r="J75" s="54"/>
      <c r="K75" s="54"/>
    </row>
    <row r="76" spans="1:11" ht="32.4" customHeight="1" x14ac:dyDescent="0.3">
      <c r="A76" s="54" t="str">
        <f>[1]Arkusz1!$A$35</f>
        <v>6. Kopia stosownych pozwoleń na zbieranie, transport i odzysk odpadów po tonerach i tuszach, a w przypadku korzystania na zasobach innego podmiotu, oświadczenia tego podmiotu o udzieleniu Wykonawcy wsparcia w tym zakresie w ramach realizacji umowy.</v>
      </c>
      <c r="B76" s="54"/>
      <c r="C76" s="54"/>
      <c r="D76" s="54"/>
      <c r="E76" s="54"/>
      <c r="F76" s="54"/>
      <c r="G76" s="54"/>
      <c r="H76" s="54"/>
      <c r="I76" s="54"/>
      <c r="J76" s="54"/>
      <c r="K76" s="54"/>
    </row>
    <row r="77" spans="1:11" ht="37.200000000000003" customHeight="1" x14ac:dyDescent="0.3">
      <c r="A77" s="54" t="str">
        <f>[1]Arkusz1!$A$36</f>
        <v>7. Dokumenty stwierdzające, iż Wykonawca dysponuje osobami zdolnymi do wykonania serwisu drukarek - imienny certyfikat o zakończeniu szkolenia z naprawy i konserwacji drukarek min. w stopniu Technika Serwisu drukarek laserowych i atramentowych.</v>
      </c>
      <c r="B77" s="54"/>
      <c r="C77" s="54"/>
      <c r="D77" s="54"/>
      <c r="E77" s="54"/>
      <c r="F77" s="54"/>
      <c r="G77" s="54"/>
      <c r="H77" s="54"/>
      <c r="I77" s="54"/>
      <c r="J77" s="54"/>
      <c r="K77" s="54"/>
    </row>
    <row r="78" spans="1:11" ht="16.8" customHeight="1" x14ac:dyDescent="0.3">
      <c r="A78" s="52"/>
      <c r="B78" s="52"/>
      <c r="C78" s="52"/>
      <c r="D78" s="52"/>
      <c r="E78" s="52"/>
      <c r="F78" s="52"/>
      <c r="G78" s="52"/>
      <c r="H78" s="52"/>
      <c r="I78" s="52"/>
      <c r="J78" s="52"/>
      <c r="K78" s="52"/>
    </row>
    <row r="79" spans="1:11" ht="15.6" customHeight="1" x14ac:dyDescent="0.3">
      <c r="A79" s="52"/>
      <c r="B79" s="52"/>
      <c r="C79" s="52"/>
      <c r="D79" s="52"/>
      <c r="E79" s="52"/>
      <c r="F79" s="52"/>
      <c r="G79" s="52"/>
      <c r="H79" s="52"/>
      <c r="I79" s="52"/>
      <c r="J79" s="52"/>
      <c r="K79" s="52"/>
    </row>
    <row r="80" spans="1:11" ht="15.6" customHeight="1" x14ac:dyDescent="0.3">
      <c r="A80" s="52"/>
      <c r="B80" s="52"/>
      <c r="C80" s="52"/>
      <c r="D80" s="52"/>
      <c r="E80" s="52"/>
      <c r="F80" s="52"/>
      <c r="G80" s="52"/>
      <c r="H80" s="52"/>
      <c r="I80" s="52"/>
      <c r="J80" s="52"/>
      <c r="K80" s="52"/>
    </row>
    <row r="81" spans="1:11" ht="15.6" customHeight="1" x14ac:dyDescent="0.3">
      <c r="A81" s="52"/>
      <c r="B81" s="52"/>
      <c r="C81" s="52"/>
      <c r="D81" s="52"/>
      <c r="E81" s="52"/>
      <c r="F81" s="52"/>
      <c r="G81" s="52"/>
      <c r="H81" s="52"/>
      <c r="I81" s="52"/>
      <c r="J81" s="52"/>
      <c r="K81" s="52"/>
    </row>
    <row r="82" spans="1:11" ht="15.6" customHeight="1" x14ac:dyDescent="0.3">
      <c r="A82" s="52"/>
      <c r="B82" s="52"/>
      <c r="C82" s="52"/>
      <c r="D82" s="52"/>
      <c r="E82" s="52"/>
      <c r="F82" s="52"/>
      <c r="G82" s="52"/>
      <c r="H82" s="52"/>
      <c r="I82" s="52"/>
      <c r="J82" s="52"/>
      <c r="K82" s="52"/>
    </row>
    <row r="83" spans="1:11" ht="14.4" customHeight="1" x14ac:dyDescent="0.3">
      <c r="A83" s="52"/>
      <c r="B83" s="52"/>
      <c r="C83" s="52"/>
      <c r="D83" s="52"/>
      <c r="E83" s="52"/>
      <c r="F83" s="52"/>
      <c r="G83" s="52"/>
      <c r="H83" s="52"/>
      <c r="I83" s="52"/>
      <c r="J83" s="52"/>
      <c r="K83" s="52"/>
    </row>
    <row r="84" spans="1:11" ht="14.4" customHeight="1" x14ac:dyDescent="0.3">
      <c r="A84" s="52"/>
      <c r="B84" s="52"/>
      <c r="C84" s="52"/>
      <c r="D84" s="52"/>
      <c r="E84" s="52"/>
      <c r="F84" s="52"/>
      <c r="G84" s="52"/>
      <c r="H84" s="52"/>
      <c r="I84" s="52"/>
      <c r="J84" s="52"/>
      <c r="K84" s="52"/>
    </row>
    <row r="85" spans="1:11" ht="14.4" customHeight="1" x14ac:dyDescent="0.3">
      <c r="A85" s="52"/>
      <c r="B85" s="52"/>
      <c r="C85" s="52"/>
      <c r="D85" s="52"/>
      <c r="E85" s="52"/>
      <c r="F85" s="52"/>
      <c r="G85" s="52"/>
      <c r="H85" s="52"/>
      <c r="I85" s="52"/>
      <c r="J85" s="52"/>
      <c r="K85" s="52"/>
    </row>
    <row r="86" spans="1:11" x14ac:dyDescent="0.3">
      <c r="A86" s="52"/>
      <c r="B86" s="52"/>
      <c r="C86" s="52"/>
      <c r="D86" s="52"/>
      <c r="E86" s="52"/>
      <c r="F86" s="52"/>
      <c r="G86" s="52"/>
      <c r="H86" s="52"/>
      <c r="I86" s="52"/>
      <c r="J86" s="52"/>
      <c r="K86" s="52"/>
    </row>
    <row r="87" spans="1:11" ht="14.4" customHeight="1" x14ac:dyDescent="0.3">
      <c r="A87" s="52"/>
      <c r="B87" s="52"/>
      <c r="C87" s="52"/>
      <c r="D87" s="52"/>
      <c r="E87" s="52"/>
      <c r="F87" s="52"/>
      <c r="G87" s="52"/>
      <c r="H87" s="52"/>
      <c r="I87" s="52"/>
      <c r="J87" s="52"/>
      <c r="K87" s="52"/>
    </row>
    <row r="88" spans="1:11" ht="14.4" customHeight="1" x14ac:dyDescent="0.3">
      <c r="A88" s="52"/>
      <c r="B88" s="52"/>
      <c r="C88" s="52"/>
      <c r="D88" s="52"/>
      <c r="E88" s="52"/>
      <c r="F88" s="52"/>
      <c r="G88" s="52"/>
      <c r="H88" s="52"/>
      <c r="I88" s="52"/>
      <c r="J88" s="52"/>
      <c r="K88" s="52"/>
    </row>
    <row r="89" spans="1:11" x14ac:dyDescent="0.3">
      <c r="A89" s="52"/>
      <c r="B89" s="52"/>
      <c r="C89" s="52"/>
      <c r="D89" s="52"/>
      <c r="E89" s="52"/>
      <c r="F89" s="52"/>
      <c r="G89" s="52"/>
      <c r="H89" s="52"/>
      <c r="I89" s="52"/>
      <c r="J89" s="52"/>
      <c r="K89" s="52"/>
    </row>
    <row r="90" spans="1:11" x14ac:dyDescent="0.3">
      <c r="A90" s="52"/>
      <c r="B90" s="52"/>
      <c r="C90" s="52"/>
      <c r="D90" s="52"/>
      <c r="E90" s="52"/>
      <c r="F90" s="52"/>
      <c r="G90" s="52"/>
      <c r="H90" s="52"/>
      <c r="I90" s="52"/>
      <c r="J90" s="52"/>
      <c r="K90" s="52"/>
    </row>
    <row r="91" spans="1:11" x14ac:dyDescent="0.3">
      <c r="A91" s="52"/>
      <c r="B91" s="52"/>
      <c r="C91" s="52"/>
      <c r="D91" s="52"/>
      <c r="E91" s="52"/>
      <c r="F91" s="52"/>
      <c r="G91" s="52"/>
      <c r="H91" s="52"/>
      <c r="I91" s="52"/>
      <c r="J91" s="52"/>
      <c r="K91" s="52"/>
    </row>
    <row r="92" spans="1:11" x14ac:dyDescent="0.3">
      <c r="A92" s="52"/>
      <c r="B92" s="52"/>
      <c r="C92" s="52"/>
      <c r="D92" s="52"/>
      <c r="E92" s="52"/>
      <c r="F92" s="52"/>
      <c r="G92" s="52"/>
      <c r="H92" s="52"/>
      <c r="I92" s="52"/>
      <c r="J92" s="52"/>
      <c r="K92" s="52"/>
    </row>
    <row r="93" spans="1:11" x14ac:dyDescent="0.3">
      <c r="A93" s="52"/>
      <c r="B93" s="52"/>
      <c r="C93" s="52"/>
      <c r="D93" s="52"/>
      <c r="E93" s="52"/>
      <c r="F93" s="52"/>
      <c r="G93" s="52"/>
      <c r="H93" s="52"/>
      <c r="I93" s="52"/>
      <c r="J93" s="52"/>
      <c r="K93" s="52"/>
    </row>
    <row r="94" spans="1:11" x14ac:dyDescent="0.3">
      <c r="A94" s="52"/>
      <c r="B94" s="52"/>
      <c r="C94" s="52"/>
      <c r="D94" s="52"/>
      <c r="E94" s="52"/>
      <c r="F94" s="52"/>
      <c r="G94" s="52"/>
      <c r="H94" s="52"/>
      <c r="I94" s="52"/>
      <c r="J94" s="52"/>
      <c r="K94" s="52"/>
    </row>
    <row r="95" spans="1:11" x14ac:dyDescent="0.3">
      <c r="A95" s="52"/>
      <c r="B95" s="52"/>
      <c r="C95" s="52"/>
      <c r="D95" s="52"/>
      <c r="E95" s="52"/>
      <c r="F95" s="52"/>
      <c r="G95" s="52"/>
      <c r="H95" s="52"/>
      <c r="I95" s="52"/>
      <c r="J95" s="52"/>
      <c r="K95" s="52"/>
    </row>
    <row r="96" spans="1:11" x14ac:dyDescent="0.3">
      <c r="A96" s="52"/>
      <c r="B96" s="52"/>
      <c r="C96" s="52"/>
      <c r="D96" s="52"/>
      <c r="E96" s="52"/>
      <c r="F96" s="52"/>
      <c r="G96" s="52"/>
      <c r="H96" s="52"/>
      <c r="I96" s="52"/>
      <c r="J96" s="52"/>
      <c r="K96" s="52"/>
    </row>
    <row r="97" spans="1:11" x14ac:dyDescent="0.3">
      <c r="A97" s="52"/>
      <c r="B97" s="52"/>
      <c r="C97" s="52"/>
      <c r="D97" s="52"/>
      <c r="E97" s="52"/>
      <c r="F97" s="52"/>
      <c r="G97" s="52"/>
      <c r="H97" s="52"/>
      <c r="I97" s="52"/>
      <c r="J97" s="52"/>
      <c r="K97" s="52"/>
    </row>
    <row r="98" spans="1:11" x14ac:dyDescent="0.3">
      <c r="A98" s="52"/>
      <c r="B98" s="52"/>
      <c r="C98" s="52"/>
      <c r="D98" s="52"/>
      <c r="E98" s="52"/>
      <c r="F98" s="52"/>
      <c r="G98" s="52"/>
      <c r="H98" s="52"/>
      <c r="I98" s="52"/>
      <c r="J98" s="52"/>
      <c r="K98" s="52"/>
    </row>
    <row r="99" spans="1:11" x14ac:dyDescent="0.3">
      <c r="A99" s="52"/>
      <c r="B99" s="52"/>
      <c r="C99" s="52"/>
      <c r="D99" s="52"/>
      <c r="E99" s="52"/>
      <c r="F99" s="52"/>
      <c r="G99" s="52"/>
      <c r="H99" s="52"/>
      <c r="I99" s="52"/>
      <c r="J99" s="52"/>
      <c r="K99" s="52"/>
    </row>
    <row r="100" spans="1:11" x14ac:dyDescent="0.3">
      <c r="A100" s="52"/>
      <c r="B100" s="52"/>
      <c r="C100" s="52"/>
      <c r="D100" s="52"/>
      <c r="E100" s="52"/>
      <c r="F100" s="52"/>
      <c r="G100" s="52"/>
      <c r="H100" s="52"/>
      <c r="I100" s="52"/>
      <c r="J100" s="52"/>
      <c r="K100" s="52"/>
    </row>
    <row r="101" spans="1:11" x14ac:dyDescent="0.3">
      <c r="A101" s="52"/>
      <c r="B101" s="52"/>
      <c r="C101" s="52"/>
      <c r="D101" s="52"/>
      <c r="E101" s="52"/>
      <c r="F101" s="52"/>
      <c r="G101" s="52"/>
      <c r="H101" s="52"/>
      <c r="I101" s="52"/>
      <c r="J101" s="52"/>
      <c r="K101" s="52"/>
    </row>
    <row r="102" spans="1:11" x14ac:dyDescent="0.3">
      <c r="A102" s="52"/>
      <c r="B102" s="52"/>
      <c r="C102" s="52"/>
      <c r="D102" s="52"/>
      <c r="E102" s="52"/>
      <c r="F102" s="52"/>
      <c r="G102" s="52"/>
      <c r="H102" s="52"/>
      <c r="I102" s="52"/>
      <c r="J102" s="52"/>
      <c r="K102" s="52"/>
    </row>
    <row r="103" spans="1:11" x14ac:dyDescent="0.3">
      <c r="A103" s="52"/>
      <c r="B103" s="52"/>
      <c r="C103" s="52"/>
      <c r="D103" s="52"/>
      <c r="E103" s="52"/>
      <c r="F103" s="52"/>
      <c r="G103" s="52"/>
      <c r="H103" s="52"/>
      <c r="I103" s="52"/>
      <c r="J103" s="52"/>
      <c r="K103" s="52"/>
    </row>
    <row r="104" spans="1:11" x14ac:dyDescent="0.3">
      <c r="A104" s="52"/>
      <c r="B104" s="52"/>
      <c r="C104" s="52"/>
      <c r="D104" s="52"/>
      <c r="E104" s="52"/>
      <c r="F104" s="52"/>
      <c r="G104" s="52"/>
      <c r="H104" s="52"/>
      <c r="I104" s="52"/>
      <c r="J104" s="52"/>
      <c r="K104" s="52"/>
    </row>
    <row r="105" spans="1:11" x14ac:dyDescent="0.3">
      <c r="A105" s="52"/>
      <c r="B105" s="52"/>
      <c r="C105" s="52"/>
      <c r="D105" s="52"/>
      <c r="E105" s="52"/>
      <c r="F105" s="52"/>
      <c r="G105" s="52"/>
      <c r="H105" s="52"/>
      <c r="I105" s="52"/>
      <c r="J105" s="52"/>
      <c r="K105" s="52"/>
    </row>
    <row r="106" spans="1:11" x14ac:dyDescent="0.3">
      <c r="A106" s="52"/>
      <c r="B106" s="52"/>
      <c r="C106" s="52"/>
      <c r="D106" s="52"/>
      <c r="E106" s="52"/>
      <c r="F106" s="52"/>
      <c r="G106" s="52"/>
      <c r="H106" s="52"/>
      <c r="I106" s="52"/>
      <c r="J106" s="52"/>
      <c r="K106" s="52"/>
    </row>
    <row r="107" spans="1:11" x14ac:dyDescent="0.3">
      <c r="A107" s="52"/>
      <c r="B107" s="52"/>
      <c r="C107" s="52"/>
      <c r="D107" s="52"/>
      <c r="E107" s="52"/>
      <c r="F107" s="52"/>
      <c r="G107" s="52"/>
      <c r="H107" s="52"/>
      <c r="I107" s="52"/>
      <c r="J107" s="52"/>
      <c r="K107" s="52"/>
    </row>
    <row r="108" spans="1:11" x14ac:dyDescent="0.3">
      <c r="A108" s="52"/>
      <c r="B108" s="52"/>
      <c r="C108" s="52"/>
      <c r="D108" s="52"/>
      <c r="E108" s="52"/>
      <c r="F108" s="52"/>
      <c r="G108" s="52"/>
      <c r="H108" s="52"/>
      <c r="I108" s="52"/>
      <c r="J108" s="52"/>
      <c r="K108" s="52"/>
    </row>
    <row r="109" spans="1:11" x14ac:dyDescent="0.3">
      <c r="A109" s="52"/>
      <c r="B109" s="52"/>
      <c r="C109" s="52"/>
      <c r="D109" s="52"/>
      <c r="E109" s="52"/>
      <c r="F109" s="52"/>
      <c r="G109" s="52"/>
      <c r="H109" s="52"/>
      <c r="I109" s="52"/>
      <c r="J109" s="52"/>
      <c r="K109" s="52"/>
    </row>
    <row r="110" spans="1:11" x14ac:dyDescent="0.3">
      <c r="A110" s="52"/>
      <c r="B110" s="52"/>
      <c r="C110" s="52"/>
      <c r="D110" s="52"/>
      <c r="E110" s="52"/>
      <c r="F110" s="52"/>
      <c r="G110" s="52"/>
      <c r="H110" s="52"/>
      <c r="I110" s="52"/>
      <c r="J110" s="52"/>
      <c r="K110" s="52"/>
    </row>
    <row r="111" spans="1:11" x14ac:dyDescent="0.3">
      <c r="A111" s="52"/>
      <c r="B111" s="52"/>
      <c r="C111" s="52"/>
      <c r="D111" s="52"/>
      <c r="E111" s="52"/>
      <c r="F111" s="52"/>
      <c r="G111" s="52"/>
      <c r="H111" s="52"/>
      <c r="I111" s="52"/>
      <c r="J111" s="52"/>
      <c r="K111" s="52"/>
    </row>
    <row r="112" spans="1:11" x14ac:dyDescent="0.3">
      <c r="A112" s="52"/>
      <c r="B112" s="52"/>
      <c r="C112" s="52"/>
      <c r="D112" s="52"/>
      <c r="E112" s="52"/>
      <c r="F112" s="52"/>
      <c r="G112" s="52"/>
      <c r="H112" s="52"/>
      <c r="I112" s="52"/>
      <c r="J112" s="52"/>
      <c r="K112" s="52"/>
    </row>
    <row r="113" spans="1:11" x14ac:dyDescent="0.3">
      <c r="A113" s="52"/>
      <c r="B113" s="52"/>
      <c r="C113" s="52"/>
      <c r="D113" s="52"/>
      <c r="E113" s="52"/>
      <c r="F113" s="52"/>
      <c r="G113" s="52"/>
      <c r="H113" s="52"/>
      <c r="I113" s="52"/>
      <c r="J113" s="52"/>
      <c r="K113" s="52"/>
    </row>
    <row r="114" spans="1:11" x14ac:dyDescent="0.3">
      <c r="A114" s="52"/>
      <c r="B114" s="52"/>
      <c r="C114" s="52"/>
      <c r="D114" s="52"/>
      <c r="E114" s="52"/>
      <c r="F114" s="52"/>
      <c r="G114" s="52"/>
      <c r="H114" s="52"/>
      <c r="I114" s="52"/>
      <c r="J114" s="52"/>
      <c r="K114" s="52"/>
    </row>
    <row r="115" spans="1:11" x14ac:dyDescent="0.3">
      <c r="A115" s="52"/>
      <c r="B115" s="52"/>
      <c r="C115" s="52"/>
      <c r="D115" s="52"/>
      <c r="E115" s="52"/>
      <c r="F115" s="52"/>
      <c r="G115" s="52"/>
      <c r="H115" s="52"/>
      <c r="I115" s="52"/>
      <c r="J115" s="52"/>
      <c r="K115" s="52"/>
    </row>
    <row r="116" spans="1:11" x14ac:dyDescent="0.3">
      <c r="A116" s="52"/>
      <c r="B116" s="52"/>
      <c r="C116" s="52"/>
      <c r="D116" s="52"/>
      <c r="E116" s="52"/>
      <c r="F116" s="52"/>
      <c r="G116" s="52"/>
      <c r="H116" s="52"/>
      <c r="I116" s="52"/>
      <c r="J116" s="52"/>
      <c r="K116" s="52"/>
    </row>
  </sheetData>
  <autoFilter ref="B7:K60" xr:uid="{00000000-0009-0000-0000-000000000000}"/>
  <mergeCells count="57">
    <mergeCell ref="A112:K112"/>
    <mergeCell ref="A113:K113"/>
    <mergeCell ref="A114:K114"/>
    <mergeCell ref="A115:K115"/>
    <mergeCell ref="A116:K116"/>
    <mergeCell ref="A107:K107"/>
    <mergeCell ref="A108:K108"/>
    <mergeCell ref="A109:K109"/>
    <mergeCell ref="A110:K110"/>
    <mergeCell ref="A111:K111"/>
    <mergeCell ref="A102:K102"/>
    <mergeCell ref="A103:K103"/>
    <mergeCell ref="A104:K104"/>
    <mergeCell ref="A105:K105"/>
    <mergeCell ref="A106:K106"/>
    <mergeCell ref="A97:K97"/>
    <mergeCell ref="A98:K98"/>
    <mergeCell ref="A99:K99"/>
    <mergeCell ref="A100:K100"/>
    <mergeCell ref="A101:K101"/>
    <mergeCell ref="A92:K92"/>
    <mergeCell ref="A93:K93"/>
    <mergeCell ref="A94:K94"/>
    <mergeCell ref="A95:K95"/>
    <mergeCell ref="A96:K96"/>
    <mergeCell ref="A87:K87"/>
    <mergeCell ref="A88:K88"/>
    <mergeCell ref="A89:K89"/>
    <mergeCell ref="A90:K90"/>
    <mergeCell ref="A91:K91"/>
    <mergeCell ref="B8:G8"/>
    <mergeCell ref="A61:K61"/>
    <mergeCell ref="A62:K62"/>
    <mergeCell ref="A63:K63"/>
    <mergeCell ref="A64:K64"/>
    <mergeCell ref="A65:K65"/>
    <mergeCell ref="A66:K66"/>
    <mergeCell ref="A67:K67"/>
    <mergeCell ref="A68:K68"/>
    <mergeCell ref="A69:K69"/>
    <mergeCell ref="A70:K70"/>
    <mergeCell ref="A76:K76"/>
    <mergeCell ref="A77:K77"/>
    <mergeCell ref="A78:K78"/>
    <mergeCell ref="A79:K79"/>
    <mergeCell ref="A71:K71"/>
    <mergeCell ref="A72:K72"/>
    <mergeCell ref="A73:K73"/>
    <mergeCell ref="A74:K74"/>
    <mergeCell ref="A75:K75"/>
    <mergeCell ref="A85:K85"/>
    <mergeCell ref="A86:K86"/>
    <mergeCell ref="A80:K80"/>
    <mergeCell ref="A81:K81"/>
    <mergeCell ref="A82:K82"/>
    <mergeCell ref="A83:K83"/>
    <mergeCell ref="A84:K84"/>
  </mergeCells>
  <pageMargins left="0.39370078740157483" right="0.19685039370078741" top="0.19685039370078741" bottom="0.59055118110236227" header="0" footer="0.39370078740157483"/>
  <pageSetup paperSize="9" scale="79" firstPageNumber="0" fitToHeight="0" orientation="landscape" r:id="rId1"/>
  <headerFooter alignWithMargins="0">
    <oddFooter>Strona &amp;P z &amp;N</oddFooter>
  </headerFooter>
  <colBreaks count="1" manualBreakCount="1">
    <brk id="7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B5DBEA-F53D-4C21-A10A-BA68A7537A85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poprawiony (2)</vt:lpstr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2025-06-11T10:17:58Z</dcterms:modified>
</cp:coreProperties>
</file>