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oczwara\Documents\Nadleśnictwo Olsztynek\2024\Usługi leśne na 2025 r\1. Formularz oferty - Pakiety 1-5\"/>
    </mc:Choice>
  </mc:AlternateContent>
  <xr:revisionPtr revIDLastSave="0" documentId="13_ncr:1_{0DD1030C-9327-44FB-B1E9-F2F416CA0E3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I86" i="2" l="1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2" i="2"/>
  <c r="I47" i="2"/>
  <c r="I42" i="2"/>
  <c r="I37" i="2"/>
  <c r="I32" i="2"/>
  <c r="F88" i="2" s="1"/>
  <c r="L57" i="2" l="1"/>
  <c r="L69" i="2"/>
  <c r="L75" i="2"/>
  <c r="L64" i="2"/>
  <c r="L76" i="2"/>
  <c r="L59" i="2"/>
  <c r="L71" i="2"/>
  <c r="L77" i="2"/>
  <c r="L60" i="2"/>
  <c r="L72" i="2"/>
  <c r="L78" i="2"/>
  <c r="L73" i="2"/>
  <c r="L62" i="2"/>
  <c r="L74" i="2"/>
  <c r="L80" i="2"/>
  <c r="K32" i="2"/>
  <c r="K42" i="2"/>
  <c r="L42" i="2" s="1"/>
  <c r="K52" i="2"/>
  <c r="L52" i="2" s="1"/>
  <c r="K56" i="2"/>
  <c r="L56" i="2" s="1"/>
  <c r="K58" i="2"/>
  <c r="L58" i="2" s="1"/>
  <c r="K60" i="2"/>
  <c r="K62" i="2"/>
  <c r="K64" i="2"/>
  <c r="K66" i="2"/>
  <c r="L66" i="2" s="1"/>
  <c r="K68" i="2"/>
  <c r="L68" i="2" s="1"/>
  <c r="K70" i="2"/>
  <c r="L70" i="2" s="1"/>
  <c r="K72" i="2"/>
  <c r="K74" i="2"/>
  <c r="K76" i="2"/>
  <c r="K78" i="2"/>
  <c r="K80" i="2"/>
  <c r="K82" i="2"/>
  <c r="L82" i="2" s="1"/>
  <c r="K84" i="2"/>
  <c r="L84" i="2" s="1"/>
  <c r="K86" i="2"/>
  <c r="L86" i="2" s="1"/>
  <c r="L32" i="2"/>
  <c r="K37" i="2"/>
  <c r="L37" i="2" s="1"/>
  <c r="K47" i="2"/>
  <c r="L47" i="2" s="1"/>
  <c r="K55" i="2"/>
  <c r="L55" i="2" s="1"/>
  <c r="K57" i="2"/>
  <c r="K59" i="2"/>
  <c r="K61" i="2"/>
  <c r="L61" i="2" s="1"/>
  <c r="K63" i="2"/>
  <c r="L63" i="2" s="1"/>
  <c r="K65" i="2"/>
  <c r="L65" i="2" s="1"/>
  <c r="K67" i="2"/>
  <c r="L67" i="2" s="1"/>
  <c r="K69" i="2"/>
  <c r="K71" i="2"/>
  <c r="K73" i="2"/>
  <c r="K75" i="2"/>
  <c r="K77" i="2"/>
  <c r="K79" i="2"/>
  <c r="L79" i="2" s="1"/>
  <c r="K81" i="2"/>
  <c r="L81" i="2" s="1"/>
  <c r="K83" i="2"/>
  <c r="L83" i="2" s="1"/>
  <c r="K85" i="2"/>
  <c r="L85" i="2" s="1"/>
  <c r="F89" i="2" l="1"/>
  <c r="B26" i="2" s="1"/>
</calcChain>
</file>

<file path=xl/sharedStrings.xml><?xml version="1.0" encoding="utf-8"?>
<sst xmlns="http://schemas.openxmlformats.org/spreadsheetml/2006/main" count="247" uniqueCount="147">
  <si>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</si>
  <si>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</si>
  <si>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</si>
  <si>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</si>
  <si>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</si>
  <si>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</si>
  <si>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</si>
  <si>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</si>
  <si>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</si>
  <si>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</si>
  <si>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</si>
  <si>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</si>
  <si>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</si>
  <si>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</si>
  <si>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</si>
  <si>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</si>
  <si>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</si>
  <si>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</si>
  <si>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</si>
  <si>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</si>
  <si>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</si>
  <si>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</si>
  <si>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49</t>
  </si>
  <si>
    <t>OPR-OCHRO</t>
  </si>
  <si>
    <t>Chemiczna ochrona roślin opryskiwaczem ręcznym</t>
  </si>
  <si>
    <t xml:space="preserve"> 74</t>
  </si>
  <si>
    <t>WYK-PA5CZ</t>
  </si>
  <si>
    <t>Wyorywanie bruzd pługiem leśnym na pow. do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</si>
  <si>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</si>
  <si>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</si>
  <si>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</si>
  <si>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</si>
  <si>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</si>
  <si>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</si>
  <si>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</si>
  <si>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</si>
  <si>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</si>
  <si>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</si>
  <si>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</si>
  <si>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</si>
  <si>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</si>
  <si>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</si>
  <si>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</si>
  <si>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</si>
  <si>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</si>
  <si>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</si>
  <si>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</si>
  <si>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</si>
  <si>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</si>
  <si>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</si>
  <si>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</si>
  <si>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</si>
  <si>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</si>
  <si>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</si>
  <si>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</si>
  <si>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</si>
  <si>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</si>
  <si>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</si>
  <si>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</si>
  <si>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</si>
  <si>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</si>
  <si>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</si>
  <si>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</si>
  <si>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</si>
  <si>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</si>
  <si>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</si>
  <si>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</si>
  <si>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</si>
  <si>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</si>
  <si>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</si>
  <si>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</si>
  <si>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</si>
  <si>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</si>
  <si>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</si>
  <si>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</si>
  <si>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</si>
  <si>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</si>
  <si>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</si>
  <si>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</si>
  <si>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</si>
  <si>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</si>
  <si>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</si>
  <si>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</si>
  <si>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</si>
  <si>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</si>
  <si>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</si>
  <si>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</si>
  <si>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</si>
  <si>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</si>
  <si>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</si>
  <si>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</si>
  <si>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</si>
  <si>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</si>
  <si>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</si>
  <si>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</si>
  <si>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</si>
  <si>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</si>
  <si>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</si>
  <si>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</si>
  <si>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</si>
  <si>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</si>
  <si>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</si>
  <si>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</si>
  <si>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</si>
  <si>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</si>
  <si>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</si>
  <si>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</si>
  <si>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</si>
  <si>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</si>
  <si>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</si>
  <si>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</si>
  <si>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</si>
  <si>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</si>
  <si>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</si>
  <si>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</si>
  <si>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</si>
  <si>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</si>
  <si>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</si>
  <si>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</si>
  <si>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</si>
  <si>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Olsztynek</t>
  </si>
  <si>
    <t xml:space="preserve">11-015 Olsztynek; MRONGOWIUSZA;35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</si>
  <si>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</si>
  <si>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</si>
  <si>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</si>
  <si>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</si>
  <si>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</si>
  <si>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</si>
  <si>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</si>
  <si>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</si>
  <si>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</si>
  <si>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</si>
  <si>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</si>
  <si>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Olsztynek w roku 2025''  składamy niniejszym ofertę na pakiet Pakiet nr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</si>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</sst>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27"/>
  <sheetViews>
    <sheetView tabSelected="1" topLeftCell="A7" workbookViewId="0">
      <selection activeCell="E14" sqref="E14:G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132</v>
      </c>
      <c r="J2" s="35"/>
      <c r="K2" s="35"/>
      <c r="L2" s="35"/>
      <c r="M2" s="35"/>
      <c r="N2" s="35"/>
      <c r="O2" s="35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13" t="s">
        <v>116</v>
      </c>
      <c r="C10" s="13"/>
      <c r="D10" s="13"/>
    </row>
    <row r="11" spans="2:15" s="1" customFormat="1" ht="12.15" customHeight="1" x14ac:dyDescent="0.2">
      <c r="B11" s="13"/>
      <c r="C11" s="13"/>
      <c r="D11" s="13"/>
      <c r="G11" s="28" t="s">
        <v>117</v>
      </c>
      <c r="H11" s="28"/>
      <c r="I11" s="28"/>
      <c r="J11" s="28"/>
      <c r="K11" s="28"/>
      <c r="L11" s="28"/>
      <c r="M11" s="28"/>
      <c r="N11" s="28"/>
    </row>
    <row r="12" spans="2:15" s="1" customFormat="1" ht="7.95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7" t="s">
        <v>146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6" t="s">
        <v>118</v>
      </c>
      <c r="C16" s="26"/>
      <c r="D16" s="26"/>
      <c r="E16" s="26"/>
      <c r="F16" s="26"/>
      <c r="G16" s="26"/>
      <c r="H16" s="26"/>
      <c r="I16" s="26"/>
    </row>
    <row r="17" spans="2:13" s="1" customFormat="1" ht="2.7" customHeight="1" x14ac:dyDescent="0.2"/>
    <row r="18" spans="2:13" s="1" customFormat="1" ht="20.85" customHeight="1" x14ac:dyDescent="0.2">
      <c r="B18" s="26" t="s">
        <v>119</v>
      </c>
      <c r="C18" s="26"/>
      <c r="D18" s="26"/>
      <c r="E18" s="26"/>
      <c r="F18" s="26"/>
      <c r="G18" s="26"/>
      <c r="H18" s="26"/>
      <c r="I18" s="26"/>
    </row>
    <row r="19" spans="2:13" s="1" customFormat="1" ht="2.7" customHeight="1" x14ac:dyDescent="0.2"/>
    <row r="20" spans="2:13" s="1" customFormat="1" ht="20.85" customHeight="1" x14ac:dyDescent="0.2">
      <c r="B20" s="26" t="s">
        <v>120</v>
      </c>
      <c r="C20" s="26"/>
      <c r="D20" s="26"/>
      <c r="E20" s="26"/>
      <c r="F20" s="26"/>
      <c r="G20" s="26"/>
      <c r="H20" s="26"/>
      <c r="I20" s="26"/>
    </row>
    <row r="21" spans="2:13" s="1" customFormat="1" ht="2.7" customHeight="1" x14ac:dyDescent="0.2"/>
    <row r="22" spans="2:13" s="1" customFormat="1" ht="20.85" customHeight="1" x14ac:dyDescent="0.2">
      <c r="B22" s="26" t="s">
        <v>121</v>
      </c>
      <c r="C22" s="26"/>
      <c r="D22" s="26"/>
      <c r="E22" s="26"/>
      <c r="F22" s="26"/>
      <c r="G22" s="26"/>
      <c r="H22" s="26"/>
      <c r="I22" s="26"/>
    </row>
    <row r="23" spans="2:13" s="1" customFormat="1" ht="34.65" customHeight="1" x14ac:dyDescent="0.2"/>
    <row r="24" spans="2:13" s="1" customFormat="1" ht="50.1" customHeight="1" x14ac:dyDescent="0.2">
      <c r="B24" s="30" t="s">
        <v>133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7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6" t="s">
        <v>122</v>
      </c>
      <c r="C29" s="26"/>
      <c r="D29" s="26"/>
      <c r="E29" s="26"/>
      <c r="F29" s="26"/>
      <c r="G29" s="26"/>
      <c r="H29" s="26"/>
      <c r="I29" s="26"/>
      <c r="J29" s="26"/>
      <c r="K29" s="2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2191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15" customHeight="1" x14ac:dyDescent="0.2"/>
    <row r="34" spans="2:13" s="1" customFormat="1" ht="18.149999999999999" customHeight="1" x14ac:dyDescent="0.2">
      <c r="B34" s="26" t="s">
        <v>123</v>
      </c>
      <c r="C34" s="26"/>
      <c r="D34" s="26"/>
      <c r="E34" s="26"/>
      <c r="F34" s="26"/>
      <c r="G34" s="26"/>
      <c r="H34" s="26"/>
      <c r="I34" s="26"/>
      <c r="J34" s="26"/>
      <c r="K34" s="26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5783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15" customHeight="1" x14ac:dyDescent="0.2"/>
    <row r="39" spans="2:13" s="1" customFormat="1" ht="18.149999999999999" customHeight="1" x14ac:dyDescent="0.2">
      <c r="B39" s="26" t="s">
        <v>124</v>
      </c>
      <c r="C39" s="26"/>
      <c r="D39" s="26"/>
      <c r="E39" s="26"/>
      <c r="F39" s="26"/>
      <c r="G39" s="26"/>
      <c r="H39" s="26"/>
      <c r="I39" s="26"/>
      <c r="J39" s="26"/>
      <c r="K39" s="26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2780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15" customHeight="1" x14ac:dyDescent="0.2"/>
    <row r="44" spans="2:13" s="1" customFormat="1" ht="18.149999999999999" customHeight="1" x14ac:dyDescent="0.2">
      <c r="B44" s="26" t="s">
        <v>125</v>
      </c>
      <c r="C44" s="26"/>
      <c r="D44" s="26"/>
      <c r="E44" s="26"/>
      <c r="F44" s="26"/>
      <c r="G44" s="26"/>
      <c r="H44" s="26"/>
      <c r="I44" s="26"/>
      <c r="J44" s="26"/>
      <c r="K44" s="26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2609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3.15" customHeight="1" x14ac:dyDescent="0.2"/>
    <row r="49" spans="2:13" s="1" customFormat="1" ht="18.149999999999999" customHeight="1" x14ac:dyDescent="0.2">
      <c r="B49" s="26" t="s">
        <v>126</v>
      </c>
      <c r="C49" s="26"/>
      <c r="D49" s="26"/>
      <c r="E49" s="26"/>
      <c r="F49" s="26"/>
      <c r="G49" s="26"/>
      <c r="H49" s="26"/>
      <c r="I49" s="26"/>
      <c r="J49" s="26"/>
      <c r="K49" s="26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6" t="s">
        <v>10</v>
      </c>
      <c r="M51" s="3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2281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10</v>
      </c>
      <c r="M54" s="36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17.63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23">
        <f t="shared" ref="L55:L86" si="2">ROUND(I55+ K55,2)</f>
        <v>0</v>
      </c>
      <c r="M55" s="24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17.63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9.41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1.33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116.42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5.53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14</v>
      </c>
      <c r="G61" s="8">
        <v>42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3.83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69.64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41</v>
      </c>
      <c r="G64" s="8">
        <v>29.4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41</v>
      </c>
      <c r="G65" s="8">
        <v>102.87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28.65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18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28.65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28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28.65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8.69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3">
        <f t="shared" si="2"/>
        <v>0</v>
      </c>
      <c r="M69" s="24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33.24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3">
        <f t="shared" si="2"/>
        <v>0</v>
      </c>
      <c r="M70" s="24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7.9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3">
        <f t="shared" si="2"/>
        <v>0</v>
      </c>
      <c r="M71" s="24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25.38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3">
        <f t="shared" si="2"/>
        <v>0</v>
      </c>
      <c r="M72" s="24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150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3">
        <f t="shared" si="2"/>
        <v>0</v>
      </c>
      <c r="M73" s="24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250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3">
        <f t="shared" si="2"/>
        <v>0</v>
      </c>
      <c r="M74" s="24"/>
    </row>
    <row r="75" spans="2:13" s="1" customFormat="1" ht="19.649999999999999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14</v>
      </c>
      <c r="G75" s="8">
        <v>40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3">
        <f t="shared" si="2"/>
        <v>0</v>
      </c>
      <c r="M75" s="24"/>
    </row>
    <row r="76" spans="2:13" s="1" customFormat="1" ht="19.64999999999999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14</v>
      </c>
      <c r="G76" s="8">
        <v>40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80</v>
      </c>
      <c r="G77" s="8">
        <v>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19.64999999999999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80</v>
      </c>
      <c r="G78" s="8">
        <v>65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18</v>
      </c>
      <c r="G79" s="8">
        <v>15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3">
        <f t="shared" si="2"/>
        <v>0</v>
      </c>
      <c r="M79" s="24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76</v>
      </c>
      <c r="G80" s="8">
        <v>686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3">
        <f t="shared" si="2"/>
        <v>0</v>
      </c>
      <c r="M80" s="24"/>
    </row>
    <row r="81" spans="2:14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98</v>
      </c>
      <c r="F81" s="6" t="s">
        <v>76</v>
      </c>
      <c r="G81" s="8">
        <v>220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23">
        <f t="shared" si="2"/>
        <v>0</v>
      </c>
      <c r="M81" s="24"/>
    </row>
    <row r="82" spans="2:14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76</v>
      </c>
      <c r="G82" s="8">
        <v>200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4" s="1" customFormat="1" ht="19.649999999999999" customHeight="1" x14ac:dyDescent="0.2">
      <c r="B83" s="5">
        <v>34</v>
      </c>
      <c r="C83" s="6" t="s">
        <v>104</v>
      </c>
      <c r="D83" s="6" t="s">
        <v>105</v>
      </c>
      <c r="E83" s="7" t="s">
        <v>103</v>
      </c>
      <c r="F83" s="6" t="s">
        <v>76</v>
      </c>
      <c r="G83" s="8">
        <v>32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23">
        <f t="shared" si="2"/>
        <v>0</v>
      </c>
      <c r="M83" s="24"/>
    </row>
    <row r="84" spans="2:14" s="1" customFormat="1" ht="19.649999999999999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76</v>
      </c>
      <c r="G84" s="8">
        <v>16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23">
        <f t="shared" si="2"/>
        <v>0</v>
      </c>
      <c r="M84" s="24"/>
    </row>
    <row r="85" spans="2:14" s="1" customFormat="1" ht="19.649999999999999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76</v>
      </c>
      <c r="G85" s="8">
        <v>441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3">
        <f t="shared" si="2"/>
        <v>0</v>
      </c>
      <c r="M85" s="24"/>
    </row>
    <row r="86" spans="2:14" s="1" customFormat="1" ht="19.649999999999999" customHeight="1" x14ac:dyDescent="0.2">
      <c r="B86" s="5">
        <v>37</v>
      </c>
      <c r="C86" s="6" t="s">
        <v>112</v>
      </c>
      <c r="D86" s="6" t="s">
        <v>113</v>
      </c>
      <c r="E86" s="7" t="s">
        <v>111</v>
      </c>
      <c r="F86" s="6" t="s">
        <v>76</v>
      </c>
      <c r="G86" s="8">
        <v>11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23">
        <f t="shared" si="2"/>
        <v>0</v>
      </c>
      <c r="M86" s="24"/>
    </row>
    <row r="87" spans="2:14" s="1" customFormat="1" ht="55.95" customHeight="1" x14ac:dyDescent="0.2"/>
    <row r="88" spans="2:14" s="1" customFormat="1" ht="21.45" customHeight="1" x14ac:dyDescent="0.2">
      <c r="B88" s="33" t="s">
        <v>114</v>
      </c>
      <c r="C88" s="33"/>
      <c r="D88" s="33"/>
      <c r="E88" s="33"/>
      <c r="F88" s="16">
        <f>ROUND(I32+I37+I42+I47+I52+I55+I56+I57+I58+I59+I60+I61+I62+I63+I64+I65+I66+I67+I68+I69+I70+I71+I72+I73+I74+I75+I76+I77+I78+I79+I80+I81+I82+I83+I84+I85+I86,2)</f>
        <v>0</v>
      </c>
      <c r="G88" s="17"/>
      <c r="H88" s="17"/>
      <c r="I88" s="17"/>
      <c r="J88" s="17"/>
      <c r="K88" s="17"/>
      <c r="L88" s="17"/>
      <c r="M88" s="18"/>
    </row>
    <row r="89" spans="2:14" s="1" customFormat="1" ht="21.45" customHeight="1" x14ac:dyDescent="0.2">
      <c r="B89" s="33" t="s">
        <v>115</v>
      </c>
      <c r="C89" s="33"/>
      <c r="D89" s="33"/>
      <c r="E89" s="33"/>
      <c r="F89" s="19">
        <f>ROUND(L32+L37+L42+L47+L52+L55+L56+L57+L58+L59+L60+L61+L62+L63+L64+L65+L66+L67+L68+L69+L70+L71+L72+L73+L74+L75+L76+L77+L78+L79+L80+L81+L82+L83+L84+L85+L86,2)</f>
        <v>0</v>
      </c>
      <c r="G89" s="20"/>
      <c r="H89" s="20"/>
      <c r="I89" s="20"/>
      <c r="J89" s="20"/>
      <c r="K89" s="20"/>
      <c r="L89" s="20"/>
      <c r="M89" s="21"/>
    </row>
    <row r="90" spans="2:14" s="1" customFormat="1" ht="11.1" customHeight="1" x14ac:dyDescent="0.2"/>
    <row r="91" spans="2:14" s="1" customFormat="1" ht="80.099999999999994" customHeight="1" x14ac:dyDescent="0.2">
      <c r="B91" s="14" t="s">
        <v>134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2.7" customHeight="1" x14ac:dyDescent="0.2"/>
    <row r="93" spans="2:14" s="1" customFormat="1" ht="110.1" customHeight="1" x14ac:dyDescent="0.2">
      <c r="B93" s="14" t="s">
        <v>135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spans="2:14" s="1" customFormat="1" ht="5.25" customHeight="1" x14ac:dyDescent="0.2"/>
    <row r="95" spans="2:14" s="1" customFormat="1" ht="110.1" customHeight="1" x14ac:dyDescent="0.2">
      <c r="B95" s="32" t="s">
        <v>136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5.25" customHeight="1" x14ac:dyDescent="0.2"/>
    <row r="97" spans="2:14" s="1" customFormat="1" ht="37.950000000000003" customHeight="1" x14ac:dyDescent="0.2">
      <c r="B97" s="11" t="s">
        <v>128</v>
      </c>
      <c r="C97" s="11"/>
      <c r="D97" s="11"/>
      <c r="E97" s="11"/>
      <c r="F97" s="22" t="s">
        <v>129</v>
      </c>
      <c r="G97" s="22"/>
      <c r="H97" s="22"/>
      <c r="I97" s="22"/>
      <c r="J97" s="22"/>
      <c r="K97" s="22"/>
      <c r="L97" s="22"/>
    </row>
    <row r="98" spans="2:14" s="1" customFormat="1" ht="28.65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4" s="1" customFormat="1" ht="28.65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65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65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.7" customHeight="1" x14ac:dyDescent="0.2"/>
    <row r="103" spans="2:14" s="1" customFormat="1" ht="203.1" customHeight="1" x14ac:dyDescent="0.2">
      <c r="B103" s="14" t="s">
        <v>137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7" customHeight="1" x14ac:dyDescent="0.2"/>
    <row r="105" spans="2:14" s="1" customFormat="1" ht="36.9" customHeight="1" x14ac:dyDescent="0.2">
      <c r="B105" s="15" t="s">
        <v>138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7" customHeight="1" x14ac:dyDescent="0.2"/>
    <row r="107" spans="2:14" s="1" customFormat="1" ht="37.950000000000003" customHeight="1" x14ac:dyDescent="0.2">
      <c r="B107" s="11" t="s">
        <v>130</v>
      </c>
      <c r="C107" s="11"/>
      <c r="D107" s="11"/>
      <c r="E107" s="11"/>
      <c r="F107" s="37" t="s">
        <v>131</v>
      </c>
      <c r="G107" s="37"/>
      <c r="H107" s="37"/>
      <c r="I107" s="37"/>
      <c r="J107" s="37"/>
      <c r="K107" s="37"/>
      <c r="L107" s="37"/>
    </row>
    <row r="108" spans="2:14" s="1" customFormat="1" ht="28.65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4" s="1" customFormat="1" ht="28.65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8.65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2:14" s="1" customFormat="1" ht="28.65" customHeight="1" x14ac:dyDescent="0.2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2:14" s="1" customFormat="1" ht="2.7" customHeight="1" x14ac:dyDescent="0.2"/>
    <row r="113" spans="2:14" s="1" customFormat="1" ht="159.9" customHeight="1" x14ac:dyDescent="0.2">
      <c r="B113" s="14" t="s">
        <v>139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7" customHeight="1" x14ac:dyDescent="0.2"/>
    <row r="115" spans="2:14" s="1" customFormat="1" ht="54.9" customHeight="1" x14ac:dyDescent="0.2">
      <c r="B115" s="14" t="s">
        <v>140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2.7" customHeight="1" x14ac:dyDescent="0.2"/>
    <row r="117" spans="2:14" s="1" customFormat="1" ht="60" customHeight="1" x14ac:dyDescent="0.2">
      <c r="B117" s="32" t="s">
        <v>141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2.7" customHeight="1" x14ac:dyDescent="0.2"/>
    <row r="119" spans="2:14" s="1" customFormat="1" ht="48" customHeight="1" x14ac:dyDescent="0.2">
      <c r="B119" s="32" t="s">
        <v>142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2.7" customHeight="1" x14ac:dyDescent="0.2"/>
    <row r="121" spans="2:14" s="1" customFormat="1" ht="125.1" customHeight="1" x14ac:dyDescent="0.2">
      <c r="B121" s="14" t="s">
        <v>143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</row>
    <row r="122" spans="2:14" s="1" customFormat="1" ht="2.7" customHeight="1" x14ac:dyDescent="0.2"/>
    <row r="123" spans="2:14" s="1" customFormat="1" ht="84.9" customHeight="1" x14ac:dyDescent="0.2">
      <c r="B123" s="14" t="s">
        <v>144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86.85" customHeight="1" x14ac:dyDescent="0.2"/>
    <row r="125" spans="2:14" s="1" customFormat="1" ht="17.7" customHeight="1" x14ac:dyDescent="0.2">
      <c r="I125" s="34" t="s">
        <v>127</v>
      </c>
      <c r="J125" s="34"/>
    </row>
    <row r="126" spans="2:14" s="1" customFormat="1" ht="145.19999999999999" customHeight="1" x14ac:dyDescent="0.2"/>
    <row r="127" spans="2:14" s="1" customFormat="1" ht="81.599999999999994" customHeight="1" x14ac:dyDescent="0.2">
      <c r="B127" s="29" t="s">
        <v>145</v>
      </c>
      <c r="C127" s="29"/>
      <c r="D127" s="29"/>
      <c r="E127" s="29"/>
      <c r="F127" s="29"/>
      <c r="G127" s="29"/>
      <c r="H127" s="29"/>
      <c r="I127" s="29"/>
      <c r="J127" s="29"/>
    </row>
  </sheetData>
  <mergeCells count="101">
    <mergeCell ref="L85:M85"/>
    <mergeCell ref="L86:M86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59:M59"/>
    <mergeCell ref="L60:M60"/>
    <mergeCell ref="L61:M61"/>
    <mergeCell ref="L62:M62"/>
    <mergeCell ref="L63:M63"/>
    <mergeCell ref="B3:E3"/>
    <mergeCell ref="B5:E5"/>
    <mergeCell ref="B7:E7"/>
    <mergeCell ref="L84:M84"/>
    <mergeCell ref="I125:J12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7:L107"/>
    <mergeCell ref="F108:L108"/>
    <mergeCell ref="F109:L109"/>
    <mergeCell ref="F110:L110"/>
    <mergeCell ref="F111:L111"/>
    <mergeCell ref="L73:M73"/>
    <mergeCell ref="L64:M64"/>
    <mergeCell ref="L65:M65"/>
    <mergeCell ref="B4:D4"/>
    <mergeCell ref="B44:K44"/>
    <mergeCell ref="B49:K49"/>
    <mergeCell ref="B6:D6"/>
    <mergeCell ref="B8:D8"/>
    <mergeCell ref="E14:G14"/>
    <mergeCell ref="G11:N12"/>
    <mergeCell ref="B123:N123"/>
    <mergeCell ref="B127:J127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95:N95"/>
    <mergeCell ref="B113:N113"/>
    <mergeCell ref="B115:N115"/>
    <mergeCell ref="B117:N117"/>
    <mergeCell ref="B119:N119"/>
    <mergeCell ref="B121:N121"/>
    <mergeCell ref="B107:E107"/>
    <mergeCell ref="B108:E108"/>
    <mergeCell ref="B109:E109"/>
    <mergeCell ref="B110:E110"/>
    <mergeCell ref="B111:E111"/>
    <mergeCell ref="B10:D11"/>
    <mergeCell ref="B100:E100"/>
    <mergeCell ref="B101:E101"/>
    <mergeCell ref="B103:N103"/>
    <mergeCell ref="B105:N105"/>
    <mergeCell ref="B97:E97"/>
    <mergeCell ref="B98:E98"/>
    <mergeCell ref="B99:E99"/>
    <mergeCell ref="F100:L100"/>
    <mergeCell ref="F101:L101"/>
    <mergeCell ref="F88:M88"/>
    <mergeCell ref="F89:M89"/>
    <mergeCell ref="F97:L97"/>
    <mergeCell ref="F98:L98"/>
    <mergeCell ref="F99:L99"/>
    <mergeCell ref="L58:M58"/>
    <mergeCell ref="L66:M66"/>
    <mergeCell ref="L67:M67"/>
    <mergeCell ref="L68:M6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Koczwara - Lokalne</cp:lastModifiedBy>
  <dcterms:created xsi:type="dcterms:W3CDTF">2024-10-27T17:00:34Z</dcterms:created>
  <dcterms:modified xsi:type="dcterms:W3CDTF">2024-11-15T17:46:30Z</dcterms:modified>
</cp:coreProperties>
</file>